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1.xml.rels" ContentType="application/vnd.openxmlformats-package.relationship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10"/>
  </bookViews>
  <sheets>
    <sheet name="Janeiro " sheetId="1" state="visible" r:id="rId2"/>
    <sheet name="Fevereiro " sheetId="2" state="visible" r:id="rId3"/>
    <sheet name="Março " sheetId="3" state="visible" r:id="rId4"/>
    <sheet name="Abril " sheetId="4" state="visible" r:id="rId5"/>
    <sheet name="Maio " sheetId="5" state="visible" r:id="rId6"/>
    <sheet name="Junho " sheetId="6" state="visible" r:id="rId7"/>
    <sheet name="Julho " sheetId="7" state="visible" r:id="rId8"/>
    <sheet name="Agosto " sheetId="8" state="visible" r:id="rId9"/>
    <sheet name="Setembro " sheetId="9" state="visible" r:id="rId10"/>
    <sheet name="Outubro " sheetId="10" state="visible" r:id="rId11"/>
    <sheet name="Novembro " sheetId="11" state="visible" r:id="rId12"/>
    <sheet name="Dezembro " sheetId="12" state="visible" r:id="rId13"/>
  </sheets>
  <definedNames>
    <definedName function="false" hidden="true" localSheetId="5" name="_xlnm._FilterDatabase" vbProcedure="false">'Junho '!$A$1:$G$4</definedName>
    <definedName function="false" hidden="false" name="__shared_1_41_0" vbProcedure="false">NA()</definedName>
    <definedName function="false" hidden="false" name="__shared_1_4_0" vbProcedure="false">NA()</definedName>
    <definedName function="false" hidden="false" name="__shared_1_50_0" vbProcedure="false">NA()</definedName>
    <definedName function="false" hidden="false" name="__shared_1_59_0" vbProcedure="false">NA()</definedName>
    <definedName function="false" hidden="false" name="__shared_1_60_0" vbProcedure="false">NA()</definedName>
    <definedName function="false" hidden="false" localSheetId="5" name="Excel_BuiltIn__FilterDatabase" vbProcedure="false">'Junho '!$A$1:$G$5</definedName>
    <definedName function="false" hidden="false" localSheetId="5" name="_xlnm._FilterDatabase" vbProcedure="false">'Junho '!$A$1:$G$4</definedName>
    <definedName function="false" hidden="false" localSheetId="5" name="_xlnm._FilterDatabase_0" vbProcedure="false">'Junho '!$A$1:$G$4</definedName>
    <definedName function="false" hidden="false" localSheetId="5" name="_xlnm._FilterDatabase_0_0" vbProcedure="false">'Junho '!$A$1:$G$4</definedName>
    <definedName function="false" hidden="false" localSheetId="5" name="_xlnm._FilterDatabase_0_0_0" vbProcedure="false">'Junho '!$A$1:$G$4</definedName>
    <definedName function="false" hidden="false" localSheetId="5" name="_xlnm._FilterDatabase_0_0_0_0" vbProcedure="false">'Junho '!$A$1:$G$4</definedName>
    <definedName function="false" hidden="false" localSheetId="5" name="_xlnm._FilterDatabase_0_0_0_0_0" vbProcedure="false">'Junho '!$A$1:$G$4</definedName>
    <definedName function="false" hidden="false" localSheetId="5" name="_xlnm._FilterDatabase_0_0_0_0_0_0" vbProcedure="false">'Junho '!$A$1:$G$4</definedName>
    <definedName function="false" hidden="false" localSheetId="5" name="_xlnm._FilterDatabase_0_0_0_0_0_0_0" vbProcedure="false">'Junho '!$A$1:$G$4</definedName>
    <definedName function="false" hidden="false" localSheetId="5" name="_xlnm._FilterDatabase_0_0_0_0_0_0_0_0" vbProcedure="false">'Junho '!$A$1:$G$4</definedName>
    <definedName function="false" hidden="false" localSheetId="5" name="_xlnm._FilterDatabase_0_0_0_0_0_0_0_0_0" vbProcedure="false">'Junho '!$A$1:$G$4</definedName>
    <definedName function="false" hidden="false" localSheetId="5" name="_xlnm._FilterDatabase_0_0_0_0_0_0_0_0_0_0" vbProcedure="false">'Junho '!$A$1:$G$4</definedName>
    <definedName function="false" hidden="false" localSheetId="5" name="_xlnm._FilterDatabase_0_0_0_0_0_0_0_0_0_0_0" vbProcedure="false">'Junho '!$A$1:$G$4</definedName>
    <definedName function="false" hidden="false" localSheetId="5" name="_xlnm._FilterDatabase_0_0_0_0_0_0_0_0_0_0_0_0" vbProcedure="false">'Junho '!$A$1:$G$4</definedName>
    <definedName function="false" hidden="false" localSheetId="5" name="_xlnm._FilterDatabase_0_0_0_0_0_0_0_0_0_0_0_0_0" vbProcedure="false">'Junho '!$A$1:$G$4</definedName>
    <definedName function="false" hidden="false" localSheetId="5" name="_xlnm._FilterDatabase_0_0_0_0_0_0_0_0_0_0_0_0_0_0" vbProcedure="false">'Junho '!$A$1:$G$4</definedName>
    <definedName function="false" hidden="false" localSheetId="5" name="_xlnm._FilterDatabase_0_0_0_0_0_0_0_0_0_0_0_0_0_0_0" vbProcedure="false">'Junho '!$A$1:$G$4</definedName>
    <definedName function="false" hidden="false" localSheetId="5" name="_xlnm._FilterDatabase_0_0_0_0_0_0_0_0_0_0_0_0_0_0_0_0" vbProcedure="false">'Junho '!$A$1:$G$4</definedName>
    <definedName function="false" hidden="false" localSheetId="5" name="_xlnm._FilterDatabase_0_0_0_0_0_0_0_0_0_0_0_0_0_0_0_0_0" vbProcedure="false">'Junho '!$A$1:$G$4</definedName>
    <definedName function="false" hidden="false" localSheetId="5" name="_xlnm._FilterDatabase_0_0_0_0_0_0_0_0_0_0_0_0_0_0_0_0_0_0" vbProcedure="false">'Junho '!$A$1:$G$4</definedName>
    <definedName function="false" hidden="false" localSheetId="5" name="_xlnm._FilterDatabase_0_0_0_0_0_0_0_0_0_0_0_0_0_0_0_0_0_0_0" vbProcedure="false">'Junho '!$A$1:$G$4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<sst xmlns="http://schemas.openxmlformats.org/spreadsheetml/2006/main" count="1384" uniqueCount="540">
  <si>
    <t xml:space="preserve">RESUMO TRP'S</t>
  </si>
  <si>
    <t xml:space="preserve">CONTA</t>
  </si>
  <si>
    <t xml:space="preserve">Nº PATRIMÔNIO</t>
  </si>
  <si>
    <t xml:space="preserve">DESCRIÇÃO</t>
  </si>
  <si>
    <t xml:space="preserve">TRANSFERÊNCIAS</t>
  </si>
  <si>
    <t xml:space="preserve">VALOR 
UNITÁRIO</t>
  </si>
  <si>
    <t xml:space="preserve">SAÍDA</t>
  </si>
  <si>
    <t xml:space="preserve">ENTRADA</t>
  </si>
  <si>
    <t xml:space="preserve">AUTORIZAÇÃO</t>
  </si>
  <si>
    <t xml:space="preserve">RESUMO</t>
  </si>
  <si>
    <t xml:space="preserve">1.2.3.1.1.01.02</t>
  </si>
  <si>
    <t xml:space="preserve">1.2.3.1.1.01.18</t>
  </si>
  <si>
    <t xml:space="preserve">COMPUTADOR PCWARE – PROCESSADOR SEMPRON PRETO, C/MOUSE, TECLADO E CAIXA DE SOM GAB 41738 BK- 41 DSE 200-U21A</t>
  </si>
  <si>
    <t xml:space="preserve">PROADFI</t>
  </si>
  <si>
    <t xml:space="preserve">SECAD</t>
  </si>
  <si>
    <t xml:space="preserve">TRP 002/2018  DATA 01/02/2018</t>
  </si>
  <si>
    <t xml:space="preserve">1.2.3.1.1.01.03</t>
  </si>
  <si>
    <t xml:space="preserve">1.2.3.1.1.01.04</t>
  </si>
  <si>
    <t xml:space="preserve">MONITOR LED 20 LG E2011P – N/S: 3085SPRW0Q166</t>
  </si>
  <si>
    <t xml:space="preserve">BIBLIOTECA 2 </t>
  </si>
  <si>
    <t xml:space="preserve">TRP: 01/2018 DATA 08/02/2018</t>
  </si>
  <si>
    <t xml:space="preserve">1.2.3.1.1.01.06</t>
  </si>
  <si>
    <t xml:space="preserve">1.2.3.1.1.01.08</t>
  </si>
  <si>
    <t xml:space="preserve">1.2.3.1.1.01.23</t>
  </si>
  <si>
    <t xml:space="preserve">MESA REDONDA AZ/CZ ALFA</t>
  </si>
  <si>
    <t xml:space="preserve">COLT</t>
  </si>
  <si>
    <t xml:space="preserve">TRP: 03/2018 DATA 21/02/2018</t>
  </si>
  <si>
    <t xml:space="preserve">1.2.3.1.1.01.12</t>
  </si>
  <si>
    <t xml:space="preserve">CADEIRA EXECUTIVA GIRATORIA C/BRAÇOS</t>
  </si>
  <si>
    <t xml:space="preserve">TRP: 03/2018  DATA 21/02/2018</t>
  </si>
  <si>
    <t xml:space="preserve">1.2.3.1.1.01.14</t>
  </si>
  <si>
    <t xml:space="preserve">1.2.3.1.1.01.15</t>
  </si>
  <si>
    <t xml:space="preserve">1.2.3.1.1.01.16</t>
  </si>
  <si>
    <t xml:space="preserve">Estação de Trabalho</t>
  </si>
  <si>
    <t xml:space="preserve">LTPNAT</t>
  </si>
  <si>
    <t xml:space="preserve">TRP: 01/2018  DATA 27/02/2018</t>
  </si>
  <si>
    <t xml:space="preserve">1.2.3.1.1.01.17</t>
  </si>
  <si>
    <t xml:space="preserve">1.2.3.1.1.01.19</t>
  </si>
  <si>
    <t xml:space="preserve">1.2.3.1.1.01.20</t>
  </si>
  <si>
    <t xml:space="preserve">1.2.3.1.1.01.21</t>
  </si>
  <si>
    <t xml:space="preserve">1.2.3.1.1.01.26</t>
  </si>
  <si>
    <t xml:space="preserve">1.2.3.1.1.01.28</t>
  </si>
  <si>
    <t xml:space="preserve">1.2.3.1.1.01.63</t>
  </si>
  <si>
    <t xml:space="preserve">TOTAL</t>
  </si>
  <si>
    <t xml:space="preserve">CONTA </t>
  </si>
  <si>
    <t xml:space="preserve">PATRIMÔNIO</t>
  </si>
  <si>
    <t xml:space="preserve">MICROCOMPUTADOR INTEL DG31PR, CORE 2 DUO E5200 (AGREGADO VALOR DE R$ 25,00, TECLADO USB)</t>
  </si>
  <si>
    <t xml:space="preserve">COORDENAÇÃO DE LOGÍSTICA DE TURNO – COLT</t>
  </si>
  <si>
    <t xml:space="preserve">DIRETÓRIO CENTRAL DOS ESTUDANTES – DCE</t>
  </si>
  <si>
    <t xml:space="preserve">TRP 006/2017, 05/03/2018</t>
  </si>
  <si>
    <t xml:space="preserve">IMPRESSORA HP P1005</t>
  </si>
  <si>
    <t xml:space="preserve">AR CONDICIONADO COM CONTROLE 10.000BTUS</t>
  </si>
  <si>
    <t xml:space="preserve">ARMARIO TIPO ROUPEIRO COM 8 VÃOS PEQUENOS</t>
  </si>
  <si>
    <t xml:space="preserve">PROJETOR BENQ MS 500 + SVGA,2700 LUMENS,4000:1, 2 VGA, USB</t>
  </si>
  <si>
    <t xml:space="preserve">COORDENAÇÃO DE SERVIÇOS GERAIS – COSEG</t>
  </si>
  <si>
    <t xml:space="preserve">TRP 001/2018, 05/03/2018</t>
  </si>
  <si>
    <t xml:space="preserve">AR CONDICIONADO JANELA CONTROLE MECANICO FRIO 220 V MODELO RF 30.000 MARCA ELGIN</t>
  </si>
  <si>
    <t xml:space="preserve">LAB. TECNOLOGIA DE MATERIAIS  - LTM</t>
  </si>
  <si>
    <t xml:space="preserve">TRP 001/2018, 06/03/2018</t>
  </si>
  <si>
    <t xml:space="preserve">ARMARIO MOVEL C/2 GAVETAS E 1 GAVETÃO</t>
  </si>
  <si>
    <t xml:space="preserve">LAB. PESQ. EM BIOTECNOLOGIA AMBIENTAL – LPBA</t>
  </si>
  <si>
    <t xml:space="preserve">LAB. DIDÁTICO DE BIOQUÍMICA – LDBIOQ</t>
  </si>
  <si>
    <t xml:space="preserve">MESA SECRETÁRIA SEM GAVETEIRO MF TOP 120X67X74</t>
  </si>
  <si>
    <t xml:space="preserve">MICROCOMPUTADOR INTEL DG31PR, CORE 2 DUO E5200</t>
  </si>
  <si>
    <t xml:space="preserve">PROPESQ REMANESCENTE</t>
  </si>
  <si>
    <t xml:space="preserve">LABINFO 3</t>
  </si>
  <si>
    <t xml:space="preserve">TRP 002/2018, 07/03/2018</t>
  </si>
  <si>
    <t xml:space="preserve">INCUBADORA SHAKER DE BANCADA MODELO 430/RDBP, PLATAFORMA COM GARRAS PARA FRASCOS DE 250 ML, TE-141 – TECNAL (MESA AGITADORA ORBITAL)</t>
  </si>
  <si>
    <t xml:space="preserve">LTCC – MICROBIOLOGIA</t>
  </si>
  <si>
    <t xml:space="preserve">COORDENAÇÃO DE APOIO PEDAGÓGICO – COAP</t>
  </si>
  <si>
    <t xml:space="preserve">LAB. DIDÁTICO DE FÁRMACOS – FARMACOTÉCNICA – LDF</t>
  </si>
  <si>
    <t xml:space="preserve">TRP 002/2018, 08/03/2018</t>
  </si>
  <si>
    <t xml:space="preserve">SUPORTE PARA DATASHOW</t>
  </si>
  <si>
    <t xml:space="preserve">PREFEITURA</t>
  </si>
  <si>
    <t xml:space="preserve">NÚCLEO DE COMPUTAÇÃO CIENTÍFICA – NCC</t>
  </si>
  <si>
    <t xml:space="preserve">TRP 001/2018, 08/03/2018</t>
  </si>
  <si>
    <t xml:space="preserve">ASSESSORIA DE COMUNICAÇÃO – ASCOM</t>
  </si>
  <si>
    <t xml:space="preserve">REFRIGERADOR CRD37 DUPLEX CONSUL</t>
  </si>
  <si>
    <t xml:space="preserve">LAB. TEC. PRODUTOS NATURAIS – LTPNAT</t>
  </si>
  <si>
    <t xml:space="preserve">ARMÁRIO AA-90 CINZA ARTE 200X90X47</t>
  </si>
  <si>
    <t xml:space="preserve">BANHO SOROLÓGICO COM TAMPA PINGADEIRA E GALERIA PRA 60 TU</t>
  </si>
  <si>
    <t xml:space="preserve">LAB. DIDÁTICO DE FÁRMACOS – CONTROLE E ANÁLISES – LDCQ</t>
  </si>
  <si>
    <t xml:space="preserve">TRP 002/2018, 12/03/2018</t>
  </si>
  <si>
    <t xml:space="preserve">PIPETA MOTORIZADA TIPO AID 1 A 100 ML
</t>
  </si>
  <si>
    <t xml:space="preserve">TRP 001/2018, 12/03/2018</t>
  </si>
  <si>
    <t xml:space="preserve">MICROPIPETA VOLUME VARIÁVEL 10 A 100 ML
</t>
  </si>
  <si>
    <t xml:space="preserve">MICROPIPETA VOLUME VARIÁVEL 05 A 10 ML
</t>
  </si>
  <si>
    <t xml:space="preserve">AGITADOR MAGNÉTICO C/ AQUECIMENTO 110V
</t>
  </si>
  <si>
    <t xml:space="preserve">BALANÇA ANALITICA 210g MARCA BEL
</t>
  </si>
  <si>
    <t xml:space="preserve">BATERIA DE AQUECIMENTO (TIPO SABELIN) PARA 03 PROVAS COMPLETO COM VIDRARIA</t>
  </si>
  <si>
    <t xml:space="preserve">PROJETOR NEC NP-VE282B</t>
  </si>
  <si>
    <t xml:space="preserve">TRP 002/2018, 13/03/2018</t>
  </si>
  <si>
    <t xml:space="preserve">TELEFONE SIEMENS E3005 ARTIGO (GELO)</t>
  </si>
  <si>
    <t xml:space="preserve">TRP 003/2018, 13/03/2018</t>
  </si>
  <si>
    <t xml:space="preserve">TRP 001/2018, 13/03/2018</t>
  </si>
  <si>
    <t xml:space="preserve">Chuveiro Lava-Olho</t>
  </si>
  <si>
    <t xml:space="preserve">LAB. DIDÁTICO DE SÍNTESE DE POLÍMEROS – LSDP</t>
  </si>
  <si>
    <t xml:space="preserve">TRP 003/2018, 30/03/2018</t>
  </si>
  <si>
    <t xml:space="preserve">Placa de Aquecimento e Agitação Modelo 752 A</t>
  </si>
  <si>
    <t xml:space="preserve">Quadro Branco Popular Alumínio 90 x 1</t>
  </si>
  <si>
    <t xml:space="preserve">CAPELA EXAUSTÃO Ced720-110V. 15M³</t>
  </si>
  <si>
    <t xml:space="preserve">Resumo das Transferências</t>
  </si>
  <si>
    <t xml:space="preserve">Telefone Siemens E3005 Artigo (Gelo)</t>
  </si>
  <si>
    <t xml:space="preserve">TRP LDF 002/2018, 09/04/2018</t>
  </si>
  <si>
    <t xml:space="preserve">PHMETRO DE BANCADA 110/220V</t>
  </si>
  <si>
    <t xml:space="preserve">LAB. DIDÁTICO DE BIOLOGIA – LDBIO</t>
  </si>
  <si>
    <t xml:space="preserve">LAB. DIDÁTICO DE  BIOTECNOLOGIA – LDBIOTEC</t>
  </si>
  <si>
    <t xml:space="preserve">TRP LDBIO 001/2018, 10/04/2018</t>
  </si>
  <si>
    <t xml:space="preserve">MESA DIRETOR S/GAVETA NOG NOT/PTA LIGHT 155X60X74/PARES DE PE DAT/SEC/DIR PTA LIGHT</t>
  </si>
  <si>
    <t xml:space="preserve">TRP LDBIOTEC 002/2018, 10/04/2018</t>
  </si>
  <si>
    <t xml:space="preserve">AGITADOR MAGNÉTICO C/ AQUEC. MOV. NOVATÉCNICA</t>
  </si>
  <si>
    <t xml:space="preserve">TRP LDBIOTEC 001/2018, 12/04/2018</t>
  </si>
  <si>
    <t xml:space="preserve">Switch 24 portas PTS 10/100 BR Ref s024 – Pacific</t>
  </si>
  <si>
    <t xml:space="preserve">UMETAL</t>
  </si>
  <si>
    <t xml:space="preserve">UFAR</t>
  </si>
  <si>
    <t xml:space="preserve">TRP UMETAL 001/2018, 16/04/2018</t>
  </si>
  <si>
    <t xml:space="preserve">MINI RACK 3U X 370 MM 19” PAREDE, PRETO CLASSIC, EXECUTIVE</t>
  </si>
  <si>
    <t xml:space="preserve">PATH PANEL 24 PORTAS</t>
  </si>
  <si>
    <t xml:space="preserve">Carregador Sony A44 2000Mah BCG 34HLD4K</t>
  </si>
  <si>
    <t xml:space="preserve">REITORIA</t>
  </si>
  <si>
    <t xml:space="preserve">SEC. DOS CONSELHOS – SECON</t>
  </si>
  <si>
    <t xml:space="preserve">TRP REITORIA 001/2018, 16/04/2018</t>
  </si>
  <si>
    <t xml:space="preserve">NETBOOK (PROCESSADOR ATOM N455 1,66GHZ, MEMORIA 2GB, HD 500GB – ITAUTEC – N/S: 4005761400071</t>
  </si>
  <si>
    <t xml:space="preserve">ARMARIO AA-90 COR: CINZA 200 X 90 47 ARTE</t>
  </si>
  <si>
    <t xml:space="preserve">1.2.3.1.1.01.29</t>
  </si>
  <si>
    <t xml:space="preserve">MULTIFUNCIONAL LASER DCP-8112DN BROTHER</t>
  </si>
  <si>
    <t xml:space="preserve">TRP REITORIA 002/2018, 16/04/2018</t>
  </si>
  <si>
    <t xml:space="preserve">MONITOR LG FLATRON MODELO E22405-PN – N/S:011SPGS06471</t>
  </si>
  <si>
    <t xml:space="preserve">BIBLIOTECA 2</t>
  </si>
  <si>
    <t xml:space="preserve">TRP BIBLI2 001/2018, 17/04/2018</t>
  </si>
  <si>
    <t xml:space="preserve">MONITOR LG FLATRON MODELO E22405-PN – N/S:011SPPB06488</t>
  </si>
  <si>
    <t xml:space="preserve">MONITOR LG FLATRON MODELO E22405-PN – N/S:011SPTM06473</t>
  </si>
  <si>
    <t xml:space="preserve">MONITOR LG FLATRON MODELO E22405-PN – N/S:011SPKN06477</t>
  </si>
  <si>
    <t xml:space="preserve">COMPUTADOR DESKTOP WORKSTATION I5 PLUS </t>
  </si>
  <si>
    <t xml:space="preserve">COMPUTADOR DESKTOP WORKSTATION I5 </t>
  </si>
  <si>
    <t xml:space="preserve">Impressora de cartão PVC DTC1000 FARGO n/s: B3030888</t>
  </si>
  <si>
    <t xml:space="preserve">COORD. PÓS-GRADUAÇÃO – CPOS</t>
  </si>
  <si>
    <t xml:space="preserve">TRP CPOS 001/2018, 17/04/2018</t>
  </si>
  <si>
    <t xml:space="preserve">Câmera web cam 1.3 c/ microf. Cygnus preta</t>
  </si>
  <si>
    <t xml:space="preserve">ESPECTROFOTOMETRO - UV - VISIVEL MODELO BIOMATE 3S, MARCA THERMO SCIENTIFIC</t>
  </si>
  <si>
    <t xml:space="preserve">LAB. DE TEC. EM BIOQUÍMICA E MICROSCOPIA – LTBM</t>
  </si>
  <si>
    <t xml:space="preserve">TRP LTBM 001/2018, 18/04/2018</t>
  </si>
  <si>
    <t xml:space="preserve">MONITOR LG FLATRON MODELO E22405-PN – N/S:011SPZK06469</t>
  </si>
  <si>
    <t xml:space="preserve">SECRETARIA ACADÊMICA – SECAD</t>
  </si>
  <si>
    <t xml:space="preserve">TRP BIBLI2 002/2018, 17/04/2018</t>
  </si>
  <si>
    <t xml:space="preserve">MONITOR LG FLATRON MODELO E22405-PN – N/S:011SPUU06478</t>
  </si>
  <si>
    <t xml:space="preserve">ARMÁRIO AA-120 CINZA 200X120X47</t>
  </si>
  <si>
    <t xml:space="preserve">LAB. DID. QUÍMICA ANALÍTICA – LDQA</t>
  </si>
  <si>
    <t xml:space="preserve">TRP LPBA 002/2018, 18/04/2018</t>
  </si>
  <si>
    <t xml:space="preserve">MONITOR AOC 18,5” E950SWN</t>
  </si>
  <si>
    <t xml:space="preserve">COORD. DE ESTÁGIO – COESTE</t>
  </si>
  <si>
    <t xml:space="preserve">TRP COESTE 001/2018, 18/04/2018</t>
  </si>
  <si>
    <t xml:space="preserve">Microcomputador Dream Modelo Dreamcorp c/ Monitor LCD 18,5”</t>
  </si>
  <si>
    <t xml:space="preserve">TRP LDCQ 004/2018</t>
  </si>
  <si>
    <t xml:space="preserve">Cromatógrafo HTA DAD-RHEO c/ Equipamentos</t>
  </si>
  <si>
    <t xml:space="preserve">MÓDULO DE AQUECIMENTO 2300</t>
  </si>
  <si>
    <t xml:space="preserve">INJETOR AUTOMÁTICO MOD. L2200</t>
  </si>
  <si>
    <t xml:space="preserve">NOBREEK ARGOS 2 KVA</t>
  </si>
  <si>
    <t xml:space="preserve">INCUBADORA BOD DIGITAL MICROPROCESSADA, 110V – SOLAB – MODELO SL 200/120 – N/S: 003/12</t>
  </si>
  <si>
    <t xml:space="preserve">TRP LDF 003/2018, 24/04/2018</t>
  </si>
  <si>
    <t xml:space="preserve">MULTIFUNCIONAL LASER BROTHER DCP-8080 DN – N/S: U62269G1J789013</t>
  </si>
  <si>
    <t xml:space="preserve">UNIDADE UNIEVRSITÁRIA DE BIOLOGIA – UBIO</t>
  </si>
  <si>
    <t xml:space="preserve">TRP ASCOM 001/2018, 25/04/2018</t>
  </si>
  <si>
    <t xml:space="preserve">MONITOR LED 20 LG E2011P</t>
  </si>
  <si>
    <t xml:space="preserve">CAFETEIRA ELETRICA 14 XICARAS 110V PRETA</t>
  </si>
  <si>
    <t xml:space="preserve">TRP COESTE 002/2018, 25/04/2018</t>
  </si>
  <si>
    <t xml:space="preserve">Quadro de Aviso 90x60 Cortiça Ref 2005</t>
  </si>
  <si>
    <t xml:space="preserve">SECRETARIA GERAL 2</t>
  </si>
  <si>
    <t xml:space="preserve">TRP PREFEIT 002/2018, 25/04/2018</t>
  </si>
  <si>
    <t xml:space="preserve">COMPUTADOR INTEL HD 500 4GB</t>
  </si>
  <si>
    <t xml:space="preserve">TRP ASCOM 002/2018, 25/04/2018</t>
  </si>
  <si>
    <t xml:space="preserve">PROPESQ SECRETARIA</t>
  </si>
  <si>
    <t xml:space="preserve">PROTOCOLO CENTRAL – PROCEN</t>
  </si>
  <si>
    <t xml:space="preserve">TRP PROPESQ 001/2018, 27/04/2018</t>
  </si>
  <si>
    <t xml:space="preserve">CADEIRA EXECUTIVA GIRATORIA, AJUSTE ALTURA ASSENTO C/BRAÇO E ENCOSTO REGULAVEL, REVESTIMENTO EM CURVIM SINTETICO PRETO</t>
  </si>
  <si>
    <t xml:space="preserve">TRP PROADFI 004/2018, 02/05/2018</t>
  </si>
  <si>
    <t xml:space="preserve">CADEIRA EXEC C/ BRAÇO TEC ENC TELA PRETA GAS 3022 PRIME</t>
  </si>
  <si>
    <t xml:space="preserve">TRP COESTE 003/2018, 02/05/2018</t>
  </si>
  <si>
    <t xml:space="preserve">ESTABILIZADOR DE 1 KVA SMS</t>
  </si>
  <si>
    <t xml:space="preserve">TRP LABINFO 3 001/2018, 04/05/2018</t>
  </si>
  <si>
    <t xml:space="preserve">NOTEBOOK GATEWAY VERMELHO – 4GB MEMÓRIA – INTEL 13 – HD 500 GB- TELA LCD 14’ - MODELO PROCESSADOR 370 M- N/S:LXWKL02010037B31432200</t>
  </si>
  <si>
    <t xml:space="preserve">COORD. TEC. INFORMAÇÃO – COTI</t>
  </si>
  <si>
    <t xml:space="preserve">COORD. DE INFORMÁTICA 1 – COINFO 1</t>
  </si>
  <si>
    <t xml:space="preserve">TRP COTI 001/2018, 04/05/2018</t>
  </si>
  <si>
    <t xml:space="preserve"> LABORATÓRIO DIDÁTICO DE SÍNTESE DE POLÍMEROS – LDSP</t>
  </si>
  <si>
    <t xml:space="preserve">LIPE</t>
  </si>
  <si>
    <t xml:space="preserve">TRP LDSP 001/2018, 10/05/2018</t>
  </si>
  <si>
    <t xml:space="preserve">CONDICIONADOR DE AR 30.000 BTUS DE JANELA MARCA SPRINGER</t>
  </si>
  <si>
    <t xml:space="preserve"> LABORATÓRIO DIDÁTICO DE POLÍMEROS – LDP</t>
  </si>
  <si>
    <t xml:space="preserve">TRP LDP 001/2018, 10/05/2018</t>
  </si>
  <si>
    <t xml:space="preserve">CHUVEIRO LAVA-OLHO</t>
  </si>
  <si>
    <t xml:space="preserve">TRP LDF 004/2018, 10/05/2018</t>
  </si>
  <si>
    <t xml:space="preserve">QUADRO FORMICA BRANCO STANDER ALUM. 120 X 150 CM</t>
  </si>
  <si>
    <t xml:space="preserve">LABORATÓRIO DE ESTATÍSTICA E MATEMÁTICA APLICADA – LEMA</t>
  </si>
  <si>
    <t xml:space="preserve">TRP COLT 004/2018, 07/05/2018</t>
  </si>
  <si>
    <t xml:space="preserve">UNIDADE EVAP HW 12K SPRINGER</t>
  </si>
  <si>
    <t xml:space="preserve">PREPARO DE AMOSTRAS – PAM</t>
  </si>
  <si>
    <t xml:space="preserve">TRP LPBA 003/2018</t>
  </si>
  <si>
    <t xml:space="preserve">UNIDADE COND HW 12K VERT SPRINGER 220/1/60</t>
  </si>
  <si>
    <t xml:space="preserve">UPOL</t>
  </si>
  <si>
    <t xml:space="preserve">UCOMP</t>
  </si>
  <si>
    <t xml:space="preserve">TRP UPOL 001/2018, 16/05/2018</t>
  </si>
  <si>
    <t xml:space="preserve">CONDICIONADOR DE AR 30.000 BTUS DE JANELA</t>
  </si>
  <si>
    <t xml:space="preserve">COMAPRE</t>
  </si>
  <si>
    <t xml:space="preserve">TRP COMAPRE 001/2018, 16/05/2018</t>
  </si>
  <si>
    <t xml:space="preserve">MICROCOMPUTADOR DREAM MODELO DREAMCORP C/ MONITOR LCD 18,5”</t>
  </si>
  <si>
    <t xml:space="preserve">TRP ASCOM 003/2018, 16/05/2018</t>
  </si>
  <si>
    <t xml:space="preserve">ESTABILIZADOR DE 300 VA ETERNITY</t>
  </si>
  <si>
    <t xml:space="preserve">MONITOR LG FLATRON MODELO E2240S-PN – N/S:011SPED06476</t>
  </si>
  <si>
    <t xml:space="preserve">SONY / VAIO E SERIES 5VE1513MCXB</t>
  </si>
  <si>
    <t xml:space="preserve">TRP LEMA 001/2018, 16/05/2018</t>
  </si>
  <si>
    <t xml:space="preserve">RACK EM AÇO 9 US</t>
  </si>
  <si>
    <t xml:space="preserve">NTI - NÚCLEO DE TECNOLOGIA DA INFORMAÇÃO</t>
  </si>
  <si>
    <t xml:space="preserve">LIENG – LABORATÓRIO DE INFORMÁTICA DAS ENGENHARIAS</t>
  </si>
  <si>
    <t xml:space="preserve">TRP NTI 001/2018, 18/05/2018</t>
  </si>
  <si>
    <t xml:space="preserve">MESA ESCRITORIO 3 GAVETAS M.OFFICE 1,24X0,72X0,62</t>
  </si>
  <si>
    <t xml:space="preserve">TRP COLT 005/2018, 18/05/2018</t>
  </si>
  <si>
    <t xml:space="preserve">TRP COAP 003/2018, 21/05/2018</t>
  </si>
  <si>
    <t xml:space="preserve">CONDICIONADOR DE AR, TIPO JANELA, 220V, CAPACIDADE 30.000 BTUS</t>
  </si>
  <si>
    <t xml:space="preserve">LAPESF</t>
  </si>
  <si>
    <t xml:space="preserve">TRP COMAPRE 002/2018, 21/05/2018</t>
  </si>
  <si>
    <t xml:space="preserve">MULTIFUNCIONAL LASER BROTHER DCP-8080 DN C/ 1 ANO DE GARANTIA</t>
  </si>
  <si>
    <t xml:space="preserve">SECRETARIA GERAL 1</t>
  </si>
  <si>
    <t xml:space="preserve">PROEXT</t>
  </si>
  <si>
    <t xml:space="preserve">TRP SECGERAL1 001/2018, 23/05/2018</t>
  </si>
  <si>
    <t xml:space="preserve">CONDICIONADOR DE AR TIPO JANELA 30.000 BTU'S</t>
  </si>
  <si>
    <t xml:space="preserve">TRP COMAPRE 003/2018, 23/05/2018</t>
  </si>
  <si>
    <t xml:space="preserve">TRP NCC  001/2018, 23/05/2018</t>
  </si>
  <si>
    <t xml:space="preserve">LAB. DID. DE BIOQUÍMICA – LDBIOQ</t>
  </si>
  <si>
    <t xml:space="preserve">TRP NCC 002/2018, 23/05/2018</t>
  </si>
  <si>
    <t xml:space="preserve">CONFOCAL</t>
  </si>
  <si>
    <t xml:space="preserve">TRP CONFOCAL 001/2018, 23/05/2018</t>
  </si>
  <si>
    <t xml:space="preserve">LOUSA DIGITAL</t>
  </si>
  <si>
    <t xml:space="preserve">LAB. DID. METALURGIA – LDM</t>
  </si>
  <si>
    <t xml:space="preserve">TRP LDM 001/2018, 04/06/2018</t>
  </si>
  <si>
    <t xml:space="preserve">MISTURADOR CMAG HS7 COMPLETO C/ CONJUNTO FIXAÇÃO H16V – H44 – H38</t>
  </si>
  <si>
    <t xml:space="preserve">LASO</t>
  </si>
  <si>
    <t xml:space="preserve">TRP UFAR 001/2018, 05/06/2018</t>
  </si>
  <si>
    <t xml:space="preserve">CALL CENTER 1140 TI (COR: TEKA ITÁLIA) 117X88X85 KAPP SEM GAVETA</t>
  </si>
  <si>
    <t xml:space="preserve">TRP COESTE 005/2018, 07/06/2018</t>
  </si>
  <si>
    <t xml:space="preserve">ESCADA ALUMINIO 8 DEGRAUS ALU 5106 MOR</t>
  </si>
  <si>
    <t xml:space="preserve">COINFO 2</t>
  </si>
  <si>
    <t xml:space="preserve">TRP SECAD 001/2018, 07/06/2018</t>
  </si>
  <si>
    <t xml:space="preserve">ARMÁRIO AA 17 CINZA 170X75X35 ARTE</t>
  </si>
  <si>
    <t xml:space="preserve">COINFO 1</t>
  </si>
  <si>
    <t xml:space="preserve">TRP COESTE 004/2018, 07/06/2018</t>
  </si>
  <si>
    <t xml:space="preserve">CADEIRA FIXA S/BRAÇO</t>
  </si>
  <si>
    <t xml:space="preserve">TRP COAP 004/2018, 12/06/2018</t>
  </si>
  <si>
    <t xml:space="preserve">Microcomputador Intel DG31PR, Core 2 DUO E5200</t>
  </si>
  <si>
    <t xml:space="preserve">TRP PROADFI 005/2018, 13/06/2018</t>
  </si>
  <si>
    <t xml:space="preserve">CADEIRA FIXA ESTOFADA TECIDO AZUL</t>
  </si>
  <si>
    <t xml:space="preserve">COSEG</t>
  </si>
  <si>
    <t xml:space="preserve">TRP COLT 006/2018, 14/06/2018</t>
  </si>
  <si>
    <t xml:space="preserve">MULTIFUNCIONAL LASER DCP-8080N - BROTHER</t>
  </si>
  <si>
    <t xml:space="preserve">PRÓ-REITORIA DE GRADUAÇÃO – PROGRAD</t>
  </si>
  <si>
    <t xml:space="preserve">TRP PROGRAD 002/2018, 18/06/2018</t>
  </si>
  <si>
    <t xml:space="preserve">CONDICIONADOR CARRIER P/T 48K 220V COM EVAPORADOR CARRIER P/T 48K 220V Q/F</t>
  </si>
  <si>
    <t xml:space="preserve">TRP COAP 006/2018, 20/06/2018</t>
  </si>
  <si>
    <t xml:space="preserve">TRP PROGRAD 001/2018, 20/06/2018</t>
  </si>
  <si>
    <t xml:space="preserve">COORD. INGRESSO – COIN</t>
  </si>
  <si>
    <t xml:space="preserve">TRP COAP 005/2018, 21/06/2018</t>
  </si>
  <si>
    <t xml:space="preserve">MESA DIRETOR PT/ALUM 75 x 150 x 60, COM GAVETEIRO 2 GAVETAS 2001 PT/ALUM, PARES DE PÉS KIT OFFICE / ESTAÇÃO DE TRABALHO ALUM</t>
  </si>
  <si>
    <t xml:space="preserve">LAPAC</t>
  </si>
  <si>
    <t xml:space="preserve">TRP UFAR 002/2018, 21/06/2018</t>
  </si>
  <si>
    <t xml:space="preserve">CADEIRA SECRETARIA GIRATORIA RHODES/J MIK</t>
  </si>
  <si>
    <t xml:space="preserve">TRP COESTE 005/2018, 21/06/2018</t>
  </si>
  <si>
    <t xml:space="preserve">MULTIFUNCIONAL LASER BROTHER DCP-8080 DN</t>
  </si>
  <si>
    <t xml:space="preserve">PRO-REITORIA DE EXTENSÃO – PROEXT</t>
  </si>
  <si>
    <t xml:space="preserve">TRP PROGRAD 003/2018, 28/06/2018</t>
  </si>
  <si>
    <t xml:space="preserve">Condicionador de Ar 30.000 Btus de Janela Marca Springer</t>
  </si>
  <si>
    <t xml:space="preserve">LIENG</t>
  </si>
  <si>
    <t xml:space="preserve">TRP COLT 006/2018, 03/07/2018</t>
  </si>
  <si>
    <t xml:space="preserve">Switch 3 Com 24 portas – 3C 16472</t>
  </si>
  <si>
    <t xml:space="preserve">TRP COINFO2 001/2018, 03/07/2018</t>
  </si>
  <si>
    <t xml:space="preserve">PATH PANEL 24 PORTAS MAXT.</t>
  </si>
  <si>
    <t xml:space="preserve">LAPECXT</t>
  </si>
  <si>
    <t xml:space="preserve">TRP LAPECXT 001/2018, 03/07/2018</t>
  </si>
  <si>
    <t xml:space="preserve">LANÇAR TODAS AS TRANSFERÊNCIAS NAS FICHAS INDIVIDUAIS</t>
  </si>
  <si>
    <t xml:space="preserve">MONITOR LG FLATRON MODELO E22405-PN – N/S: 011SPDT06498</t>
  </si>
  <si>
    <t xml:space="preserve">MONITOR LG FLATRON MODELO E22405-PN – N/S: 011SPSL06470</t>
  </si>
  <si>
    <t xml:space="preserve">MONITOR LG FLATRON MODELO E22405-PN – N/S: 011SPJP06484</t>
  </si>
  <si>
    <t xml:space="preserve">MONITOR LG FLATRON MODELO E22405-PN – N/S: 011SPLC06472</t>
  </si>
  <si>
    <t xml:space="preserve">MONITOR LG FLATRON MODELO E22405-PN – N/S: 011SPED06500</t>
  </si>
  <si>
    <t xml:space="preserve">MONITOR LG FLATRON MODELO E22405-PN – N/S: 011SPMZ06475</t>
  </si>
  <si>
    <t xml:space="preserve">MONITOR LG FLATRON MODELO E22405-PN – N/S: 011SPNY06431</t>
  </si>
  <si>
    <t xml:space="preserve">MONITOR LG FLATRON MODELO E22405-PN – N/S: 011SPAE6432</t>
  </si>
  <si>
    <t xml:space="preserve">MONITOR LG FLATRON MODELO E22405-PN – N/S: 011SPQJ06468</t>
  </si>
  <si>
    <t xml:space="preserve">MONITOR LG FLATRON MODELO E22405-PN – N/S: 011SPY08770</t>
  </si>
  <si>
    <t xml:space="preserve">MONITOR LG FLATRON MODELO E22405-PN – N/S: 011SPAE0680</t>
  </si>
  <si>
    <t xml:space="preserve">MONITOR LG FLATRON MODELO E22405-PN – N/S: 011SPCA06419</t>
  </si>
  <si>
    <t xml:space="preserve">MONITOR LG FLATRON MODELO E22405-PN – N/S: 011SPFX06484</t>
  </si>
  <si>
    <t xml:space="preserve">MONITOR LG FLATRON MODELO E22405-PN – N/S: 011SPMZ06379</t>
  </si>
  <si>
    <t xml:space="preserve">MONITOR LG FLATRON MODELO E22405-PN – N/S: 011SPTM06497</t>
  </si>
  <si>
    <t xml:space="preserve">MONITOR LG FLATRON MODELO E22405-PN – N/S: 011SPRN06486</t>
  </si>
  <si>
    <t xml:space="preserve">MONITOR LG FLATRON MODELO E22405-PN – N/S: 011SPED06428</t>
  </si>
  <si>
    <t xml:space="preserve">MONITOR LG FLATRON MODELO E22405-PN – N/S: 011SPQJ06420</t>
  </si>
  <si>
    <t xml:space="preserve">MONITOR LG FLATRON MODELO E22405-PN – N/S: 011SPLC06424</t>
  </si>
  <si>
    <t xml:space="preserve">LDCQ</t>
  </si>
  <si>
    <t xml:space="preserve">LDBMA</t>
  </si>
  <si>
    <t xml:space="preserve">TRP LDCQ 005/2018, 03/07/2018</t>
  </si>
  <si>
    <t xml:space="preserve">Armário AA 17 Cinza</t>
  </si>
  <si>
    <t xml:space="preserve">ANALISADOR BIOQUÍMICO SEMI-AUTOMÁTICO</t>
  </si>
  <si>
    <t xml:space="preserve">REFRIGERADOR DUPLEX CONTINENTAL - RCCT 37</t>
  </si>
  <si>
    <t xml:space="preserve">CENTRIFUGA DIGITAL DE BANCADA</t>
  </si>
  <si>
    <t xml:space="preserve">APARELHO DE BIOQUIMICA (SISTEMA BIOQUIMICA A15 COMPLETO)</t>
  </si>
  <si>
    <t xml:space="preserve">MONITOR LCD SAMSUNG</t>
  </si>
  <si>
    <t xml:space="preserve">IMPRESSORA HP 1000</t>
  </si>
  <si>
    <t xml:space="preserve">GABINETE (APAR EST COMPUTADOR X2 320GB, DVD RW, TECLADO E MOUSE)</t>
  </si>
  <si>
    <t xml:space="preserve">NOBREAK (APAR UPS MS 1000VA E220/110 C/TRANSFORMADOR)</t>
  </si>
  <si>
    <t xml:space="preserve">CADEIRA ESPECIAL P/COLETA DE SANGUE</t>
  </si>
  <si>
    <t xml:space="preserve">COESTE</t>
  </si>
  <si>
    <t xml:space="preserve">SECGERAL2</t>
  </si>
  <si>
    <t xml:space="preserve">TRP COESTE 006//2018, 03/07/2018</t>
  </si>
  <si>
    <t xml:space="preserve">Microcomputador Dream Modelo Dreamcorp c/ Monitor LCD 18,5” + VALOR AGREGADO (MONITOR 18,5 AOC LCD LED E950SW WIDESCRED)</t>
  </si>
  <si>
    <t xml:space="preserve">COSEA</t>
  </si>
  <si>
    <t xml:space="preserve">TRP COSEA 001/2018, 04/07/2018</t>
  </si>
  <si>
    <t xml:space="preserve">Microcomputador Core 2 DUO, 2 GB RAM, 320 GB HD, DVD-RW, Sistema Operacional Windows 7</t>
  </si>
  <si>
    <t xml:space="preserve">LDMO</t>
  </si>
  <si>
    <t xml:space="preserve">LEMA</t>
  </si>
  <si>
    <t xml:space="preserve">TRP LDMO 003/2018, 04/07/2018</t>
  </si>
  <si>
    <t xml:space="preserve">Microscópio Trinocular M. Coleman Modelo 120</t>
  </si>
  <si>
    <t xml:space="preserve">TRP LDMO 001/2018, 04/07/2018</t>
  </si>
  <si>
    <t xml:space="preserve">Microscópio Binocular M. Coleman Modelo 107</t>
  </si>
  <si>
    <t xml:space="preserve">AGITADOR DE TUBOS TIPO VORTEX 110VOLTS</t>
  </si>
  <si>
    <t xml:space="preserve">LTBM</t>
  </si>
  <si>
    <t xml:space="preserve">TRP LDMO 002/2018, 04/07/2018</t>
  </si>
  <si>
    <t xml:space="preserve">TRP COSEA 002/2018, 04/07/2018</t>
  </si>
  <si>
    <t xml:space="preserve">TRP PROADFI 006/2018, 11/07/2018</t>
  </si>
  <si>
    <t xml:space="preserve">Microcomputador Dream Modelo Dreamcorp c/ Monitor LCD 18,5” / PHILIPS / N.S:AF00950052526</t>
  </si>
  <si>
    <t xml:space="preserve">TRP COESTE 007/2018, 11/07/2018</t>
  </si>
  <si>
    <t xml:space="preserve">GABINETE ATX 4 BAIAS WISE C PLACA MAE PROC AMD ATHLON MEMORIA PC KINGSTON DDR3 HD INTERNO WESTER DIGITAL 50 GRAVADOR DE DVD ASUS SATA</t>
  </si>
  <si>
    <t xml:space="preserve">MICROCOMPUTADOR PLACA MÃE GIGABYTE, PROCESSADOR INTEL CELERON, MEMÓRIA DE 1Gbt, HD DE 500Gb SATA, PLACA PCI WIFI D-LINK, GABINETE SLIM PIXXO PRETO, TECLADO E MOUSE USB, MONITOR BENQ LCD 15,6”</t>
  </si>
  <si>
    <t xml:space="preserve">TRP SECAD 002/2018, 11/07/2018</t>
  </si>
  <si>
    <t xml:space="preserve">Suporte para CPU</t>
  </si>
  <si>
    <t xml:space="preserve">SECGERAL 1</t>
  </si>
  <si>
    <t xml:space="preserve">TRP COSEA 003/2018, 17/07/2018</t>
  </si>
  <si>
    <t xml:space="preserve">PROPESQ REM.</t>
  </si>
  <si>
    <t xml:space="preserve">TRP PROPESQ REM 003/2018, 19/07/2018</t>
  </si>
  <si>
    <t xml:space="preserve">NOBREAK APC 400VA MONOVOLT</t>
  </si>
  <si>
    <t xml:space="preserve">TRP COLT 007/2018, 24/07/2018</t>
  </si>
  <si>
    <t xml:space="preserve">SWITCH PACIFIC 24 PTS 10/100 RACK</t>
  </si>
  <si>
    <t xml:space="preserve">ESTABILIZADOR DE TENSÃO RAGTECH MICROPROCESSADO SIDE WAY SDW 700Q M1 60HZ BLACK ENTRADA 115-127 SAÍDA 115V</t>
  </si>
  <si>
    <t xml:space="preserve">COAP</t>
  </si>
  <si>
    <t xml:space="preserve">TRP COAP 007/2018, 31/07/2018</t>
  </si>
  <si>
    <t xml:space="preserve">TEBV LDMO, 16/07/2018</t>
  </si>
  <si>
    <t xml:space="preserve">QUADRO BRANCO FORMICA MDF 5,0X1,20</t>
  </si>
  <si>
    <t xml:space="preserve">Freezer Vertical para Conserva de Plasma à Temperatura de -30º 110 v Marca Indril Modelo CP510D</t>
  </si>
  <si>
    <t xml:space="preserve">LDBIO</t>
  </si>
  <si>
    <t xml:space="preserve">TEBV LDBIO, 16/07/2018</t>
  </si>
  <si>
    <t xml:space="preserve">Barrileto de 20Lts CE/Peimution</t>
  </si>
  <si>
    <t xml:space="preserve">DESSECADOR C/ PORCELANA 160M.M</t>
  </si>
  <si>
    <t xml:space="preserve">CONTADOR DE COLÔNIAS dig. 127/220V</t>
  </si>
  <si>
    <t xml:space="preserve">ESTUFA DESEC. E ESTER. C/ CIRC. BIOTHEC</t>
  </si>
  <si>
    <t xml:space="preserve">SISTEMA URINÁRIO 5 PARTES</t>
  </si>
  <si>
    <t xml:space="preserve">CÉREBRO COM ARTÉRIAS 9 PARTES</t>
  </si>
  <si>
    <t xml:space="preserve">MITOSE</t>
  </si>
  <si>
    <t xml:space="preserve">MEIOSE</t>
  </si>
  <si>
    <t xml:space="preserve">PULMÃO SEGMENTO DELUXE</t>
  </si>
  <si>
    <t xml:space="preserve">TORSO DELUXE BISSEXUAL COM MÚSCULO E DORSO ABERTO 31 PARTES</t>
  </si>
  <si>
    <t xml:space="preserve">CORAÇÃO GIGANTE 4 PARTES</t>
  </si>
  <si>
    <t xml:space="preserve">ESTÁGIOS DA FECUNDAÇÃO E DESENVOLVIMENTO DO ÓVULO 2X TAMANHO NATURAL</t>
  </si>
  <si>
    <t xml:space="preserve">CENTRÍFUGA EXCELSIA PARA TUBO DE 15 MLX12</t>
  </si>
  <si>
    <t xml:space="preserve">AUTO-CLAVE PHAENIX MANUAL</t>
  </si>
  <si>
    <t xml:space="preserve">ARMÁRIO AA 120- CINZA</t>
  </si>
  <si>
    <t xml:space="preserve">ARMÁRIO AA 120- CINZA 200X120X47 ARTE</t>
  </si>
  <si>
    <t xml:space="preserve">ESQUELETO MUSCULADO</t>
  </si>
  <si>
    <t xml:space="preserve">OMBRO DELUX COM MÚSCULO E LIGAMENTO</t>
  </si>
  <si>
    <t xml:space="preserve">FÍGADO COM VESÍCULA BÍLIAR</t>
  </si>
  <si>
    <t xml:space="preserve">ESTÔMAGO 1,5X TAMANHO NATURAL 2 PARTES</t>
  </si>
  <si>
    <t xml:space="preserve">PERNA MUSCULADA DELUX 13 PARTES</t>
  </si>
  <si>
    <t xml:space="preserve">ÓRGÃO DO SISTEMA ENDÓCRINO</t>
  </si>
  <si>
    <t xml:space="preserve">ESQUELETO PELVIS MASCULINA</t>
  </si>
  <si>
    <t xml:space="preserve">ESQUELETO PELVIS FEMININA</t>
  </si>
  <si>
    <t xml:space="preserve">ESQUELETO DA MÃO E ANTEBRAÇO</t>
  </si>
  <si>
    <t xml:space="preserve">MEMBRO INFERIOR COM METADE DA PELVIS</t>
  </si>
  <si>
    <t xml:space="preserve">CRÂNIO CLÁSSICO COM MANDIBULA ABERTA 3 PEÇAS</t>
  </si>
  <si>
    <t xml:space="preserve">SÉRIE DE GRAVIDEZ 8 MODELOS</t>
  </si>
  <si>
    <t xml:space="preserve">PROCESSO NASCIMENTO 5 ESTÁGIOS</t>
  </si>
  <si>
    <t xml:space="preserve">QUADRO BRANCO 90X180 EUCATEX, MOLDURA ALUMINIO GROS</t>
  </si>
  <si>
    <t xml:space="preserve">FIGADO, PANCREAS E DUODENO</t>
  </si>
  <si>
    <t xml:space="preserve">BEXIGA C/PROSTATA - 2 PARTES</t>
  </si>
  <si>
    <t xml:space="preserve">RIM C/GLANDULA ADRENAL</t>
  </si>
  <si>
    <t xml:space="preserve">CAMADA DO UTERO C/MUDANÇAS HORMANAIS PERIÓDICAS</t>
  </si>
  <si>
    <t xml:space="preserve">BRAÇO MUSCULADO DELUZ - 7 PARTES</t>
  </si>
  <si>
    <t xml:space="preserve">SISTEMA DIGESTIVO - 3 PARTES</t>
  </si>
  <si>
    <t xml:space="preserve">OSSOS DO PÉ</t>
  </si>
  <si>
    <t xml:space="preserve">CABEÇA E PESCOÇO C/MUSCULATURA</t>
  </si>
  <si>
    <t xml:space="preserve">CORAÇÃO - 2 PARTES</t>
  </si>
  <si>
    <t xml:space="preserve">LABORATÓRIO DIDÁTICO DE BIOLOGIA, MICROSCOPIA E ANÁLISES CLÍNICAS – LDBMA</t>
  </si>
  <si>
    <t xml:space="preserve">LABORATÓRIO DIDÁTICO DE QUÍMICA ANALÍTICA – LDQA</t>
  </si>
  <si>
    <t xml:space="preserve">TRP LDBMA 004/2018, 13/08/2018</t>
  </si>
  <si>
    <t xml:space="preserve">LABORATÓRIO DE TERAPIA E FISIOLOGIA CELULAR E MOLECULAR – LTFCM</t>
  </si>
  <si>
    <t xml:space="preserve">TRP LDBMA 002/2018, 13/08/2018</t>
  </si>
  <si>
    <t xml:space="preserve">PURIFICADOR NEW UP 127 V (NEWMAQ)</t>
  </si>
  <si>
    <t xml:space="preserve">COORDENAÇÃO DE ENGENHARIA E MANUTENÇÃO – COMAPRE</t>
  </si>
  <si>
    <t xml:space="preserve">TRP COMAPRE 005/2018, 13/08/2018</t>
  </si>
  <si>
    <t xml:space="preserve">Aparelho Telefônico</t>
  </si>
  <si>
    <t xml:space="preserve">TRP PREFEIT 003/2018, 13/08/2018</t>
  </si>
  <si>
    <t xml:space="preserve">TRP PREFEIT 004/2018, 13/08/2018</t>
  </si>
  <si>
    <t xml:space="preserve">COORD. LOGÍSTICA DE TURNO – COLT</t>
  </si>
  <si>
    <t xml:space="preserve">TRP COLT 008/2018, 20/08/2018</t>
  </si>
  <si>
    <t xml:space="preserve">TRP COMAPRE 004/2018, 20/08/2018</t>
  </si>
  <si>
    <t xml:space="preserve">LABORATÓRIO DIDÁTICO DE QUÍMICA GERAL/ORGÂNICA – LDQGO</t>
  </si>
  <si>
    <t xml:space="preserve">TRP LDBMA 003/2018, 21/08/2018</t>
  </si>
  <si>
    <t xml:space="preserve">LTNO - LABORATÓRIO TÉCN. NAVAL E OFFSHORE</t>
  </si>
  <si>
    <t xml:space="preserve">TRP LDBMA 001/2018, 21/08/2018</t>
  </si>
  <si>
    <t xml:space="preserve">Forno de Micro-ondas CMS 25 BC Consul</t>
  </si>
  <si>
    <t xml:space="preserve">TRP PREFEIT 005/2018, 21/08/2018</t>
  </si>
  <si>
    <t xml:space="preserve">CADEIRA EXECUTIVA GIRATÓRIA C/BRAÇOS AZUL</t>
  </si>
  <si>
    <t xml:space="preserve">TRP COMAPRE 006/2018, 27/08/2018</t>
  </si>
  <si>
    <t xml:space="preserve">CADEIRA TIPO SECRETARIA FIXA AZ/PT</t>
  </si>
  <si>
    <t xml:space="preserve">TRP COMAPRE 008/2018, 27/08/2018</t>
  </si>
  <si>
    <t xml:space="preserve">LABORATÓRIO DIDÁTICO DE BIOQUÍMICA – LDBIOQ</t>
  </si>
  <si>
    <t xml:space="preserve">TRP COMAPRE 009/2018, 28/08/2018</t>
  </si>
  <si>
    <t xml:space="preserve">Geladeira 220 Lts Cor Branca Marca Consul</t>
  </si>
  <si>
    <t xml:space="preserve">LAB. DE ELETROQUÍMICA E MICROSCOPIA DE MATERIAIS – LABEMM</t>
  </si>
  <si>
    <t xml:space="preserve">TRP LABEMM 001/2018, 29/08/2018</t>
  </si>
  <si>
    <t xml:space="preserve">CADEIRA TIPO EMPILHÁVEL BASE FIXA</t>
  </si>
  <si>
    <t xml:space="preserve">TRP COLT 009/2018, 29/08/2018</t>
  </si>
  <si>
    <t xml:space="preserve">ADUEZO</t>
  </si>
  <si>
    <t xml:space="preserve">TRP COLT 010/2018, 31/08/2018</t>
  </si>
  <si>
    <t xml:space="preserve">CADEIRA EXECUTIVA GIRATÓRIA, AJUSTE ALTURA ASSENTO C/BRAÇO E ENCOSTO REGULÁVEL, REVESTIMENTO EM CURVIM SINTÉTICO PRETO</t>
  </si>
  <si>
    <t xml:space="preserve">LAB. TECNOLOGIA DE MATERIAIS – LTM</t>
  </si>
  <si>
    <t xml:space="preserve">TRP ADUEZO 001/2018, 31/08/2018</t>
  </si>
  <si>
    <t xml:space="preserve">CADEIRA TIPO SECRETARIA FIXA AZUL</t>
  </si>
  <si>
    <t xml:space="preserve">TRP COMAPRE 007/2018, 31/08/2018</t>
  </si>
  <si>
    <t xml:space="preserve">ULTRABOOK SONY MODELO: SVT131190X</t>
  </si>
  <si>
    <t xml:space="preserve">LAB. NÚCLEO DE TEC.INFORMAÇÃO – NTI</t>
  </si>
  <si>
    <t xml:space="preserve">LAB. NÚCLEO DE COMPUTAÇÃO CIENTÍFICA – NCC</t>
  </si>
  <si>
    <t xml:space="preserve">TRP NTI 001/2018, 05/09/2018</t>
  </si>
  <si>
    <t xml:space="preserve">MESA ESCRITORIO S/GAVETAS 1,00 X 0,60 X 0,75</t>
  </si>
  <si>
    <t xml:space="preserve">TRP ADUEZO 002/2018, 06/09/2018</t>
  </si>
  <si>
    <t xml:space="preserve">Persianas em PVC Bege (12,53)</t>
  </si>
  <si>
    <t xml:space="preserve">PROGRAD</t>
  </si>
  <si>
    <t xml:space="preserve">TRP PROGRAD 006/2018, 20/09/2018</t>
  </si>
  <si>
    <t xml:space="preserve">LABMOV</t>
  </si>
  <si>
    <t xml:space="preserve">TRP LABMOV 001/2018, 20/09/2018</t>
  </si>
  <si>
    <t xml:space="preserve">Persianas em PVC Bege (2,62)</t>
  </si>
  <si>
    <t xml:space="preserve">TRP PREFEIT 008/2018, 20/09/2018</t>
  </si>
  <si>
    <t xml:space="preserve">Persianas em PVC Bege (1,00)</t>
  </si>
  <si>
    <t xml:space="preserve">Persianas em PVC Bege (4,73)</t>
  </si>
  <si>
    <t xml:space="preserve">TRP PREFEIT 009/2018, 20/09/2018</t>
  </si>
  <si>
    <t xml:space="preserve">Persianas em PVC Bege (9,88)</t>
  </si>
  <si>
    <t xml:space="preserve">Cafeteira PRO  Electrolux</t>
  </si>
  <si>
    <t xml:space="preserve">TRP PROGRAD 005/2018, 20/09/2018</t>
  </si>
  <si>
    <t xml:space="preserve">Persianas em PVC Bege (1,50)</t>
  </si>
  <si>
    <t xml:space="preserve">UNIDADE UNIVERSITÁRIA DE NAVAL – UNAV</t>
  </si>
  <si>
    <t xml:space="preserve">TRP PREFEIT 007/2018, 20/09/2018</t>
  </si>
  <si>
    <t xml:space="preserve">Persianas em PVC Bege (2,45)</t>
  </si>
  <si>
    <t xml:space="preserve">Persianas em PVC Bege (9,99)</t>
  </si>
  <si>
    <t xml:space="preserve">TRP PREFEIT 006/2018, 20/09/2018</t>
  </si>
  <si>
    <t xml:space="preserve">TRP COMAPRE 012/2018, 21/09/2018</t>
  </si>
  <si>
    <t xml:space="preserve">CADEIRA TIPO SECRETÁRIA FIXA AZ/PT</t>
  </si>
  <si>
    <t xml:space="preserve">LAB. INFORMÁTICA DAS ENGENHARIAS – LIENG</t>
  </si>
  <si>
    <t xml:space="preserve">TRP COMAPRE 010/2018, 27/09/2018</t>
  </si>
  <si>
    <t xml:space="preserve">MET – MICROSCÓPIO ELETRÔNICO DE TRANSMISSÃO</t>
  </si>
  <si>
    <t xml:space="preserve">TRP COMAPRE 011/2018, 01/10/2018</t>
  </si>
  <si>
    <t xml:space="preserve">TRP LIENG 001/2018, 03/10/2018</t>
  </si>
  <si>
    <t xml:space="preserve">QUADRO BRANCO DE FORMICA C/MOLDURA DE ALUMINIO - 120 X 300 Cm</t>
  </si>
  <si>
    <t xml:space="preserve">LAREM</t>
  </si>
  <si>
    <t xml:space="preserve">TRP COLT 011/2018, 08/10/2018</t>
  </si>
  <si>
    <t xml:space="preserve">Data Show Resolução 1024 x 768 Marca Benq NP 512x</t>
  </si>
  <si>
    <t xml:space="preserve"> SECRETARIA DOS CONSELHOS – SECON</t>
  </si>
  <si>
    <t xml:space="preserve">TRP PROPESQ SEC 002/2018, 08/10/2018</t>
  </si>
  <si>
    <t xml:space="preserve">Impressora HP P1005  – Modelo CB410A – N/S: BRBS99F0JN</t>
  </si>
  <si>
    <t xml:space="preserve">TRP DCE 001/2018, 09/10/2018</t>
  </si>
  <si>
    <t xml:space="preserve">COORD. APOIO PEDAGÓGICO – COAP</t>
  </si>
  <si>
    <t xml:space="preserve">LAB. TRATAMENTOS TÉRMICOS DE METAIS E LIGAS – LTT</t>
  </si>
  <si>
    <t xml:space="preserve">TRP COAP 008/2018, 10/10/2018</t>
  </si>
  <si>
    <t xml:space="preserve">COORD. DE INGRESSO – COIN</t>
  </si>
  <si>
    <t xml:space="preserve">TRP COAP 009/2018, 10/10/2018</t>
  </si>
  <si>
    <t xml:space="preserve">QUADRO MAGNÉTICO 120X90 BRANCO MOLDURA DE ALUMINIO</t>
  </si>
  <si>
    <t xml:space="preserve">TRP COLT 012/2018, 08/10/2018</t>
  </si>
  <si>
    <t xml:space="preserve">CADEIRA SECRETARIA GIRATORIA 758-B</t>
  </si>
  <si>
    <t xml:space="preserve">COESTE – COORD. DE ESTÁGIOS E EGRESSOS</t>
  </si>
  <si>
    <t xml:space="preserve">TRP COESTE 008/2018, 10/10/2018</t>
  </si>
  <si>
    <t xml:space="preserve">CADEIRA EXECUTIVA GIRATORIA C/BRAÇOS AZUL</t>
  </si>
  <si>
    <t xml:space="preserve">COORD. SERVIÇOS GERAIS – COSEG</t>
  </si>
  <si>
    <t xml:space="preserve">TRP COSEG 002/2018, 10/10/2018</t>
  </si>
  <si>
    <t xml:space="preserve">LIRA</t>
  </si>
  <si>
    <t xml:space="preserve">TRP COMAPRE 013/2018, 17/10/2018</t>
  </si>
  <si>
    <t xml:space="preserve">TRP COSEG 003/2018, 19/10/2018</t>
  </si>
  <si>
    <t xml:space="preserve">Microcomputador DEL Precision T5400N, MiniTower, Monitor</t>
  </si>
  <si>
    <t xml:space="preserve">TRP COLT 013/2018, 19/10/2018</t>
  </si>
  <si>
    <t xml:space="preserve">TRP LIPE, 001/2018, 24/10/2018</t>
  </si>
  <si>
    <t xml:space="preserve">COMPUTADOR PCWARE – PROCESSADOR SEMPRON PRETO, C/MOUSE, TECLADO E CAIXA DE SOM </t>
  </si>
  <si>
    <t xml:space="preserve">LAB. DIDÁTICO DE SÍNTESE DE  POLÍMEROS - LDSP</t>
  </si>
  <si>
    <t xml:space="preserve">TRP LDSP 002/2018, 22/10/2018</t>
  </si>
  <si>
    <t xml:space="preserve">LAB. DIDÁTICO DE POLÍMEROS – LDP</t>
  </si>
  <si>
    <t xml:space="preserve">TRP LDP 002/2018, 22/10/2018</t>
  </si>
  <si>
    <t xml:space="preserve">QUADRO BRANCO MOLDURA DE ALUMÍNIO 3,00 X 1,2 M </t>
  </si>
  <si>
    <t xml:space="preserve">TRP COLT 016/2018, 08/11/2018</t>
  </si>
  <si>
    <t xml:space="preserve">LAB. DID. DE FÁRMACOS – SETOR FARMACOTÉCNICA E CONTROLE DE QUALIDADE – LDF</t>
  </si>
  <si>
    <t xml:space="preserve">LAB. DE PESQ. BIOTECNOLOGIA AMBIENTAL – LPBA</t>
  </si>
  <si>
    <t xml:space="preserve">TRP LDF 005/2018, 26/11/2018</t>
  </si>
  <si>
    <t xml:space="preserve">LIXEIRA COM PEDAL 3 LITROS INOX TRAMONTINA</t>
  </si>
  <si>
    <t xml:space="preserve">COORD. ESTÁGIO E EGRESSO – COESTE</t>
  </si>
  <si>
    <t xml:space="preserve">TRP COESTE 009/2018, 26/11/2018</t>
  </si>
  <si>
    <t xml:space="preserve">NOTEBOOK HP PAVILION DV 6 6033 CL</t>
  </si>
  <si>
    <t xml:space="preserve">TRP COESTE 010/2018, 26/11/2018</t>
  </si>
  <si>
    <t xml:space="preserve">PROADFI </t>
  </si>
  <si>
    <t xml:space="preserve">LAB. DID. POLÍMEROS – LDP</t>
  </si>
  <si>
    <t xml:space="preserve">TRP PROADFI 008/2018, 26/11/2018</t>
  </si>
  <si>
    <t xml:space="preserve">TRP COLT 014/2018, 27/11/2018</t>
  </si>
  <si>
    <t xml:space="preserve">LAB. DID. QUÍMICA GERAL/ORGÂNICA – LDQGO</t>
  </si>
  <si>
    <t xml:space="preserve">TRP COLT 015/2018, 27/11/2018</t>
  </si>
  <si>
    <t xml:space="preserve">CADEIRA SECRETÁRIA COM BRAÇO TECIDO PRETO UD H52 PRIME</t>
  </si>
  <si>
    <t xml:space="preserve">UNIDADE UNIVERSITÁRIA DE FARMÁCIA – UFAR</t>
  </si>
  <si>
    <t xml:space="preserve">LABORATÓRIO DE PESQUISA DE CIÊNCIAS FARMACÊUTICAS – LAPESF</t>
  </si>
  <si>
    <t xml:space="preserve">TRP UFAR 003/2018, 28/11/2018</t>
  </si>
  <si>
    <t xml:space="preserve">MESA SECRETÁRIA S/ GAVETA COM PAR DE PÉS GRAFITE + KIT DE MONTAGEM</t>
  </si>
  <si>
    <t xml:space="preserve">UNIDADE UNIVERSITÁRIA DE ENGENHARIA DE PRODUÇÃO – UENG</t>
  </si>
  <si>
    <t xml:space="preserve">ESCOLA DE ENGENHARIAS – EENG</t>
  </si>
  <si>
    <t xml:space="preserve">TEBV UENG, 28/11/2018</t>
  </si>
  <si>
    <t xml:space="preserve">TELEFONE DE MESA PLENO COM CHAVE CINZA</t>
  </si>
  <si>
    <t xml:space="preserve">CADEIRA CONTENDO PAR DE BCO SEC PT RHODES, B ASE SEC/GIR STANDARD PT RHODES, ASS SEC/FIXA/GIR 758 TECIDO PT J MIK (752011), ENC SEC/FIXA/GIR 758 TECIDO PT J MIK(752011)</t>
  </si>
  <si>
    <t xml:space="preserve">UNIDADE UNIVERSITÁRIA DE TECNOLOGIA EM POLÍMEROS – UPOL</t>
  </si>
  <si>
    <t xml:space="preserve">TEBV UPOL, 28/11/2018</t>
  </si>
  <si>
    <t xml:space="preserve">Persianas em PVC Bege (3,62)</t>
  </si>
  <si>
    <t xml:space="preserve">Persianas em PVC Bege (2,74)</t>
  </si>
  <si>
    <t xml:space="preserve">MESA S/GAVETEIRO C/PARES DE PÉS NA COR GRAFITI</t>
  </si>
  <si>
    <t xml:space="preserve">MESA PARA SECRETARIA S/ GAVETEIRO CZ/CZ, C/ PARES DE PÉS DAT CZ, GVETEIRO COM DUAS GAVETAS CZ/CZ E CONEXÃO NA COR OVO GR</t>
  </si>
  <si>
    <t xml:space="preserve">MULTIFUNCIONAL DESKJET 2050 HP</t>
  </si>
  <si>
    <t xml:space="preserve">CALCULADORA DE MESA BATSOLAR 12 DIGITOS</t>
  </si>
  <si>
    <t xml:space="preserve">GRAVADOR DE VOZ SONY ICD PX312</t>
  </si>
  <si>
    <t xml:space="preserve">GAVETEIRO COM 5 GAVETAS COR OVO </t>
  </si>
  <si>
    <t xml:space="preserve">ARMÁRIO MÓVEL GAVETEIRO C/2 GAVETAS E 1 GAVETÃO COR OVO </t>
  </si>
  <si>
    <t xml:space="preserve">ARMÁRIO ALTO 2 PORTAS COR OVO</t>
  </si>
  <si>
    <t xml:space="preserve">ARMÁRIO BAIXO 2 PORTAS COR OVO </t>
  </si>
  <si>
    <t xml:space="preserve">UNIDADE UNIVERSITÁRIA DE TECNOLOGIA EM PROCESSOS METALÚRGICOS – UMETAL</t>
  </si>
  <si>
    <t xml:space="preserve">TEBV UMETAL, 28/11/2018</t>
  </si>
  <si>
    <t xml:space="preserve">NOBREAK 500VA TS-SHARA</t>
  </si>
  <si>
    <t xml:space="preserve">MULTIFUNCIONAL LASERJET PRO HP M1132</t>
  </si>
  <si>
    <t xml:space="preserve">IMPRESSORA MULTIFUNCIONAL EPSON STYLUS TX 125</t>
  </si>
  <si>
    <t xml:space="preserve">NOTEBOOK DELL VOSTRO 3300, WINDOWS 7 COM MOCHILA P/ NOTEBOOK</t>
  </si>
  <si>
    <t xml:space="preserve">QUADRO DE AVISO 90X60 CORTIÇA MOLDURA DE MADEIRA</t>
  </si>
  <si>
    <t xml:space="preserve">TELEFONE S/FIO 2.4ghz PRETO AC600 GIGASET</t>
  </si>
  <si>
    <t xml:space="preserve">ARQUIVO 4 GAVETAS CINZA CH 24 ARTE</t>
  </si>
  <si>
    <t xml:space="preserve">QUADRO AVISO 90X60 CORTIÇA DUPLA FACE (+ ADIÇÃO DE 0,08 NO VALOR)</t>
  </si>
  <si>
    <t xml:space="preserve">REFRIGERADOR CONSUL 342L FOST FREE BRANCO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</si>
</sst>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R$-416]\ #,##0.00;[RED]\-[$R$-416]\ #,##0.00"/>
    <numFmt numFmtId="166" formatCode="00000"/>
    <numFmt numFmtId="167" formatCode="0.00"/>
    <numFmt numFmtId="168" formatCode="#,##0.00\ ;\-#,##0.00\ ;&quot; -&quot;#\ ;@\ "/>
    <numFmt numFmtId="169" formatCode="&quot; R$ &quot;* #,##0.00\ ;&quot;-R$ &quot;* #,##0.00\ ;&quot; R$ &quot;* \-#\ ;@\ "/>
    <numFmt numFmtId="170" formatCode="0.0000"/>
    <numFmt numFmtId="171" formatCode="0"/>
  </numFmts>
  <fonts count="3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  <font>
      <sz val="24"/>
      <color rgb="FF000000"/>
      <name val="Arial Black"/>
      <family val="0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1"/>
      <name val="Times New Roman"/>
      <family val="1"/>
      <charset val="1"/>
    </font>
    <font>
      <b val="true"/>
      <sz val="14"/>
      <name val="Arial"/>
      <family val="2"/>
      <charset val="1"/>
    </font>
    <font>
      <sz val="7.5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color rgb="FF999999"/>
      <name val="Arial"/>
      <family val="2"/>
      <charset val="1"/>
    </font>
    <font>
      <b val="true"/>
      <sz val="8.5"/>
      <name val="Arial"/>
      <family val="2"/>
      <charset val="1"/>
    </font>
    <font>
      <sz val="8.5"/>
      <name val="Arial"/>
      <family val="2"/>
      <charset val="1"/>
    </font>
    <font>
      <sz val="8.5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FF3333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  <font>
      <sz val="14"/>
      <name val="Arial"/>
      <family val="2"/>
      <charset val="1"/>
    </font>
    <font>
      <b val="true"/>
      <sz val="12"/>
      <name val="Arial"/>
      <family val="2"/>
      <charset val="1"/>
    </font>
    <font>
      <sz val="10.5"/>
      <color rgb="FF000000"/>
      <name val="Arial"/>
      <family val="2"/>
      <charset val="1"/>
    </font>
    <font>
      <b val="true"/>
      <sz val="10.5"/>
      <name val="Arial"/>
      <family val="2"/>
      <charset val="1"/>
    </font>
    <font>
      <sz val="10.5"/>
      <name val="Arial"/>
      <family val="2"/>
      <charset val="1"/>
    </font>
    <font>
      <sz val="10"/>
      <color rgb="FFFFFFFF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E6E6E6"/>
        <bgColor rgb="FFDDDDDD"/>
      </patternFill>
    </fill>
    <fill>
      <patternFill patternType="solid">
        <fgColor rgb="FFDDDDDD"/>
        <bgColor rgb="FFE6E6E6"/>
      </patternFill>
    </fill>
    <fill>
      <patternFill patternType="solid">
        <fgColor rgb="FFCCCCCC"/>
        <bgColor rgb="FFC0C0C0"/>
      </patternFill>
    </fill>
    <fill>
      <patternFill patternType="solid">
        <fgColor rgb="FFFFFFFF"/>
        <bgColor rgb="FFE6E6E6"/>
      </patternFill>
    </fill>
    <fill>
      <patternFill patternType="solid">
        <fgColor rgb="FFB2B2B2"/>
        <bgColor rgb="FFC0C0C0"/>
      </patternFill>
    </fill>
    <fill>
      <patternFill patternType="solid">
        <fgColor rgb="FF999999"/>
        <bgColor rgb="FF80808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8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0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3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7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2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4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5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5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7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8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9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0" borderId="3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4" fillId="8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8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5" fontId="4" fillId="0" borderId="1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22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distributed" textRotation="0" wrapText="tru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22" fillId="0" borderId="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0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7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2B2B2"/>
      <rgbColor rgb="FF993366"/>
      <rgbColor rgb="FFE6E6E6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18000</xdr:colOff>
      <xdr:row>5</xdr:row>
      <xdr:rowOff>477720</xdr:rowOff>
    </xdr:from>
    <xdr:to>
      <xdr:col>5</xdr:col>
      <xdr:colOff>631800</xdr:colOff>
      <xdr:row>11</xdr:row>
      <xdr:rowOff>281520</xdr:rowOff>
    </xdr:to>
    <xdr:sp>
      <xdr:nvSpPr>
        <xdr:cNvPr id="0" name="CustomShape 1"/>
        <xdr:cNvSpPr/>
      </xdr:nvSpPr>
      <xdr:spPr>
        <a:xfrm>
          <a:off x="1656000" y="2100600"/>
          <a:ext cx="7005240" cy="1791360"/>
        </a:xfrm>
        <a:custGeom>
          <a:avLst/>
          <a:gdLst/>
          <a:ahLst/>
          <a:rect l="l" t="t" r="r" b="b"/>
          <a:pathLst>
            <a:path w="25073" h="7311">
              <a:moveTo>
                <a:pt x="0" y="3654"/>
              </a:moveTo>
              <a:cubicBezTo>
                <a:pt x="8357" y="0"/>
                <a:pt x="16714" y="7310"/>
                <a:pt x="25072" y="3654"/>
              </a:cubicBezTo>
              <a:moveTo>
                <a:pt x="0" y="3656"/>
              </a:moveTo>
              <a:cubicBezTo>
                <a:pt x="8357" y="0"/>
                <a:pt x="16714" y="7311"/>
                <a:pt x="25072" y="3656"/>
              </a:cubicBezTo>
            </a:path>
          </a:pathLst>
        </a:cu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ctr"/>
        <a:p>
          <a:r>
            <a:rPr b="0" lang="pt-BR" sz="24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 Black"/>
              <a:ea typeface="Arial Black"/>
            </a:rPr>
            <a:t>NÃO HOUVE MOVIMENTAÇÃO DE BENS NO MÊS</a:t>
          </a:r>
          <a:endParaRPr b="0" lang="pt-BR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553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81" zoomScaleNormal="81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1" width="10.530612244898"/>
    <col collapsed="false" hidden="false" max="2" min="2" style="1" width="12.6887755102041"/>
    <col collapsed="false" hidden="false" max="3" min="3" style="1" width="53.7244897959184"/>
    <col collapsed="false" hidden="false" max="4" min="4" style="1" width="18.765306122449"/>
    <col collapsed="false" hidden="false" max="5" min="5" style="1" width="18.0867346938776"/>
    <col collapsed="false" hidden="false" max="6" min="6" style="1" width="20.6530612244898"/>
    <col collapsed="false" hidden="false" max="7" min="7" style="2" width="10.530612244898"/>
    <col collapsed="false" hidden="false" max="257" min="8" style="1" width="8.23469387755102"/>
    <col collapsed="false" hidden="false" max="1025" min="258" style="0" width="8.36734693877551"/>
  </cols>
  <sheetData>
    <row r="1" s="4" customFormat="true" ht="43.8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7.6" hidden="false" customHeight="true" outlineLevel="0" collapsed="false">
      <c r="A2" s="5" t="s">
        <v>1</v>
      </c>
      <c r="B2" s="5" t="s">
        <v>2</v>
      </c>
      <c r="C2" s="5" t="s">
        <v>3</v>
      </c>
      <c r="D2" s="5" t="s">
        <v>4</v>
      </c>
      <c r="E2" s="5"/>
      <c r="F2" s="5"/>
      <c r="G2" s="6" t="s">
        <v>5</v>
      </c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s="7" customFormat="true" ht="17.6" hidden="false" customHeight="true" outlineLevel="0" collapsed="false">
      <c r="A3" s="5"/>
      <c r="B3" s="5"/>
      <c r="C3" s="5"/>
      <c r="D3" s="5" t="s">
        <v>6</v>
      </c>
      <c r="E3" s="5" t="s">
        <v>7</v>
      </c>
      <c r="F3" s="5" t="s">
        <v>8</v>
      </c>
      <c r="G3" s="6"/>
    </row>
    <row r="4" s="9" customFormat="true" ht="39.6" hidden="false" customHeight="true" outlineLevel="0" collapsed="false">
      <c r="A4" s="8"/>
      <c r="B4" s="8"/>
      <c r="C4" s="8"/>
      <c r="D4" s="8"/>
      <c r="E4" s="8"/>
      <c r="F4" s="8"/>
      <c r="G4" s="8"/>
    </row>
    <row r="5" s="9" customFormat="true" ht="9.2" hidden="false" customHeight="true" outlineLevel="0" collapsed="false">
      <c r="A5" s="8"/>
      <c r="B5" s="8"/>
      <c r="C5" s="8"/>
      <c r="D5" s="8"/>
      <c r="E5" s="8"/>
      <c r="F5" s="8"/>
      <c r="G5" s="8"/>
    </row>
    <row r="6" s="9" customFormat="true" ht="37.75" hidden="false" customHeight="true" outlineLevel="0" collapsed="false">
      <c r="A6" s="8"/>
      <c r="B6" s="8"/>
      <c r="C6" s="8"/>
      <c r="D6" s="8"/>
      <c r="E6" s="8"/>
      <c r="F6" s="8"/>
      <c r="G6" s="8"/>
    </row>
    <row r="7" s="9" customFormat="true" ht="9.2" hidden="false" customHeight="true" outlineLevel="0" collapsed="false">
      <c r="A7" s="8"/>
      <c r="B7" s="8"/>
      <c r="C7" s="8"/>
      <c r="D7" s="8"/>
      <c r="E7" s="8"/>
      <c r="F7" s="8"/>
      <c r="G7" s="8"/>
    </row>
    <row r="8" s="9" customFormat="true" ht="37.75" hidden="false" customHeight="true" outlineLevel="0" collapsed="false">
      <c r="A8" s="8"/>
      <c r="B8" s="8"/>
      <c r="C8" s="8"/>
      <c r="D8" s="8"/>
      <c r="E8" s="8"/>
      <c r="F8" s="8"/>
      <c r="G8" s="8"/>
    </row>
    <row r="9" s="9" customFormat="true" ht="9.2" hidden="false" customHeight="true" outlineLevel="0" collapsed="false">
      <c r="A9" s="8"/>
      <c r="B9" s="8"/>
      <c r="C9" s="8"/>
      <c r="D9" s="8"/>
      <c r="E9" s="8"/>
      <c r="F9" s="8"/>
      <c r="G9" s="8"/>
    </row>
    <row r="10" s="9" customFormat="true" ht="31.3" hidden="false" customHeight="true" outlineLevel="0" collapsed="false">
      <c r="A10" s="8"/>
      <c r="B10" s="8"/>
      <c r="C10" s="8"/>
      <c r="D10" s="8"/>
      <c r="E10" s="8"/>
      <c r="F10" s="8"/>
      <c r="G10" s="8"/>
    </row>
    <row r="11" s="9" customFormat="true" ht="31.3" hidden="false" customHeight="true" outlineLevel="0" collapsed="false">
      <c r="A11" s="8"/>
      <c r="B11" s="8"/>
      <c r="C11" s="8"/>
      <c r="D11" s="8"/>
      <c r="E11" s="8"/>
      <c r="F11" s="8"/>
      <c r="G11" s="8"/>
    </row>
    <row r="12" s="9" customFormat="true" ht="75.5" hidden="false" customHeight="true" outlineLevel="0" collapsed="false">
      <c r="A12" s="8"/>
      <c r="B12" s="8"/>
      <c r="C12" s="8"/>
      <c r="D12" s="8"/>
      <c r="E12" s="8"/>
      <c r="F12" s="8"/>
      <c r="G12" s="8"/>
    </row>
    <row r="13" s="9" customFormat="true" ht="51.55" hidden="false" customHeight="true" outlineLevel="0" collapsed="false">
      <c r="A13" s="8"/>
      <c r="B13" s="8"/>
      <c r="C13" s="8"/>
      <c r="D13" s="8"/>
      <c r="E13" s="8"/>
      <c r="F13" s="8"/>
      <c r="G13" s="8"/>
    </row>
    <row r="14" customFormat="false" ht="51.55" hidden="false" customHeight="true" outlineLevel="0" collapsed="false">
      <c r="A14" s="8"/>
      <c r="B14" s="8"/>
      <c r="C14" s="8"/>
      <c r="D14" s="8"/>
      <c r="E14" s="8"/>
      <c r="F14" s="8"/>
      <c r="G14" s="8"/>
      <c r="H14" s="10"/>
    </row>
    <row r="57" customFormat="false" ht="14.65" hidden="false" customHeight="true" outlineLevel="0" collapsed="false"/>
    <row r="65532" customFormat="false" ht="12.8" hidden="false" customHeight="true" outlineLevel="0" collapsed="false"/>
    <row r="65533" customFormat="false" ht="12.8" hidden="false" customHeight="true" outlineLevel="0" collapsed="false"/>
    <row r="65534" customFormat="false" ht="12.8" hidden="false" customHeight="true" outlineLevel="0" collapsed="false"/>
    <row r="65535" customFormat="false" ht="12.8" hidden="false" customHeight="true" outlineLevel="0" collapsed="false"/>
    <row r="65536" customFormat="false" ht="12.8" hidden="false" customHeight="true" outlineLevel="0" collapsed="false"/>
  </sheetData>
  <mergeCells count="6">
    <mergeCell ref="A1:G1"/>
    <mergeCell ref="A2:A3"/>
    <mergeCell ref="B2:B3"/>
    <mergeCell ref="C2:C3"/>
    <mergeCell ref="D2:F2"/>
    <mergeCell ref="G2:G3"/>
  </mergeCells>
  <printOptions headings="false" gridLines="false" gridLinesSet="true" horizontalCentered="false" verticalCentered="false"/>
  <pageMargins left="1.30416666666667" right="0.361111111111111" top="1.02291666666667" bottom="0.516666666666667" header="0.785416666666667" footer="0.279166666666667"/>
  <pageSetup paperSize="9" scale="100" firstPageNumber="1" fitToWidth="1" fitToHeight="1" pageOrder="downThenOver" orientation="landscape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3" activeCellId="0" sqref="A13"/>
    </sheetView>
  </sheetViews>
  <sheetFormatPr defaultRowHeight="12.8"/>
  <cols>
    <col collapsed="false" hidden="false" max="1" min="1" style="0" width="12.4183673469388"/>
    <col collapsed="false" hidden="false" max="2" min="2" style="234" width="12.9591836734694"/>
    <col collapsed="false" hidden="false" max="3" min="3" style="0" width="34.4234693877551"/>
    <col collapsed="false" hidden="false" max="4" min="4" style="0" width="14.0408163265306"/>
    <col collapsed="false" hidden="false" max="5" min="5" style="0" width="13.7704081632653"/>
    <col collapsed="false" hidden="false" max="6" min="6" style="0" width="21.8673469387755"/>
    <col collapsed="false" hidden="false" max="7" min="7" style="0" width="10.530612244898"/>
    <col collapsed="false" hidden="false" max="1025" min="8" style="0" width="8.36734693877551"/>
  </cols>
  <sheetData>
    <row r="1" customFormat="false" ht="48.5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4.25" hidden="false" customHeight="true" outlineLevel="0" collapsed="false">
      <c r="A2" s="235" t="s">
        <v>44</v>
      </c>
      <c r="B2" s="235" t="s">
        <v>45</v>
      </c>
      <c r="C2" s="144" t="s">
        <v>3</v>
      </c>
      <c r="D2" s="144" t="s">
        <v>4</v>
      </c>
      <c r="E2" s="144"/>
      <c r="F2" s="144"/>
      <c r="G2" s="235" t="s">
        <v>5</v>
      </c>
    </row>
    <row r="3" customFormat="false" ht="14.85" hidden="false" customHeight="true" outlineLevel="0" collapsed="false">
      <c r="A3" s="235"/>
      <c r="B3" s="235"/>
      <c r="C3" s="144"/>
      <c r="D3" s="144" t="s">
        <v>6</v>
      </c>
      <c r="E3" s="144" t="s">
        <v>7</v>
      </c>
      <c r="F3" s="144" t="s">
        <v>8</v>
      </c>
      <c r="G3" s="235"/>
    </row>
    <row r="4" s="236" customFormat="true" ht="60.9" hidden="false" customHeight="true" outlineLevel="0" collapsed="false">
      <c r="A4" s="186" t="s">
        <v>21</v>
      </c>
      <c r="B4" s="6" t="n">
        <v>6196</v>
      </c>
      <c r="C4" s="191" t="s">
        <v>225</v>
      </c>
      <c r="D4" s="26" t="s">
        <v>203</v>
      </c>
      <c r="E4" s="26" t="s">
        <v>455</v>
      </c>
      <c r="F4" s="26" t="s">
        <v>456</v>
      </c>
      <c r="G4" s="34" t="n">
        <v>1601</v>
      </c>
    </row>
    <row r="5" customFormat="false" ht="8.75" hidden="false" customHeight="true" outlineLevel="0" collapsed="false">
      <c r="A5" s="221"/>
      <c r="B5" s="209"/>
      <c r="C5" s="221"/>
      <c r="D5" s="221"/>
      <c r="E5" s="221"/>
      <c r="F5" s="211"/>
      <c r="G5" s="237"/>
    </row>
    <row r="6" customFormat="false" ht="24.35" hidden="false" customHeight="true" outlineLevel="0" collapsed="false">
      <c r="A6" s="186" t="s">
        <v>11</v>
      </c>
      <c r="B6" s="6" t="n">
        <v>8005</v>
      </c>
      <c r="C6" s="191" t="s">
        <v>285</v>
      </c>
      <c r="D6" s="26" t="s">
        <v>270</v>
      </c>
      <c r="E6" s="26" t="s">
        <v>244</v>
      </c>
      <c r="F6" s="26" t="s">
        <v>457</v>
      </c>
      <c r="G6" s="238" t="n">
        <v>299</v>
      </c>
    </row>
    <row r="7" customFormat="false" ht="8.75" hidden="false" customHeight="true" outlineLevel="0" collapsed="false">
      <c r="A7" s="221"/>
      <c r="B7" s="209"/>
      <c r="C7" s="221"/>
      <c r="D7" s="221"/>
      <c r="E7" s="221"/>
      <c r="F7" s="211"/>
      <c r="G7" s="237"/>
    </row>
    <row r="8" customFormat="false" ht="33.7" hidden="false" customHeight="true" outlineLevel="0" collapsed="false">
      <c r="A8" s="186" t="s">
        <v>23</v>
      </c>
      <c r="B8" s="6" t="n">
        <v>4922</v>
      </c>
      <c r="C8" s="191" t="s">
        <v>458</v>
      </c>
      <c r="D8" s="26" t="s">
        <v>399</v>
      </c>
      <c r="E8" s="26" t="s">
        <v>459</v>
      </c>
      <c r="F8" s="26" t="s">
        <v>460</v>
      </c>
      <c r="G8" s="238" t="n">
        <v>338.2</v>
      </c>
    </row>
    <row r="9" customFormat="false" ht="11.3" hidden="false" customHeight="true" outlineLevel="0" collapsed="false">
      <c r="A9" s="221"/>
      <c r="B9" s="209"/>
      <c r="C9" s="221"/>
      <c r="D9" s="221"/>
      <c r="E9" s="221"/>
      <c r="F9" s="211"/>
      <c r="G9" s="237"/>
    </row>
    <row r="10" customFormat="false" ht="46.85" hidden="false" customHeight="false" outlineLevel="0" collapsed="false">
      <c r="A10" s="186" t="s">
        <v>36</v>
      </c>
      <c r="B10" s="6" t="n">
        <v>72</v>
      </c>
      <c r="C10" s="18" t="s">
        <v>461</v>
      </c>
      <c r="D10" s="26" t="s">
        <v>171</v>
      </c>
      <c r="E10" s="26" t="s">
        <v>462</v>
      </c>
      <c r="F10" s="26" t="s">
        <v>463</v>
      </c>
      <c r="G10" s="238" t="n">
        <v>2099.93</v>
      </c>
    </row>
    <row r="11" customFormat="false" ht="10.5" hidden="false" customHeight="true" outlineLevel="0" collapsed="false">
      <c r="A11" s="221"/>
      <c r="B11" s="209"/>
      <c r="C11" s="221"/>
      <c r="D11" s="221"/>
      <c r="E11" s="221"/>
      <c r="F11" s="211"/>
      <c r="G11" s="237"/>
    </row>
    <row r="12" customFormat="false" ht="46.85" hidden="false" customHeight="false" outlineLevel="0" collapsed="false">
      <c r="A12" s="186" t="s">
        <v>11</v>
      </c>
      <c r="B12" s="6" t="n">
        <v>427</v>
      </c>
      <c r="C12" s="239" t="s">
        <v>464</v>
      </c>
      <c r="D12" s="26" t="s">
        <v>48</v>
      </c>
      <c r="E12" s="26" t="s">
        <v>13</v>
      </c>
      <c r="F12" s="26" t="s">
        <v>465</v>
      </c>
      <c r="G12" s="238" t="n">
        <v>383</v>
      </c>
    </row>
    <row r="13" customFormat="false" ht="8.75" hidden="false" customHeight="true" outlineLevel="0" collapsed="false">
      <c r="A13" s="221"/>
      <c r="B13" s="209"/>
      <c r="C13" s="221"/>
      <c r="D13" s="221"/>
      <c r="E13" s="221"/>
      <c r="F13" s="211"/>
      <c r="G13" s="237"/>
    </row>
    <row r="14" customFormat="false" ht="58.1" hidden="false" customHeight="false" outlineLevel="0" collapsed="false">
      <c r="A14" s="186" t="s">
        <v>23</v>
      </c>
      <c r="B14" s="6" t="n">
        <v>6666</v>
      </c>
      <c r="C14" s="18" t="s">
        <v>215</v>
      </c>
      <c r="D14" s="26" t="s">
        <v>466</v>
      </c>
      <c r="E14" s="33" t="s">
        <v>467</v>
      </c>
      <c r="F14" s="26" t="s">
        <v>468</v>
      </c>
      <c r="G14" s="238" t="n">
        <v>219</v>
      </c>
    </row>
    <row r="15" customFormat="false" ht="8.75" hidden="false" customHeight="true" outlineLevel="0" collapsed="false">
      <c r="A15" s="209"/>
      <c r="B15" s="209"/>
      <c r="C15" s="223"/>
      <c r="D15" s="225"/>
      <c r="E15" s="225"/>
      <c r="F15" s="225"/>
      <c r="G15" s="240"/>
    </row>
    <row r="16" customFormat="false" ht="35.6" hidden="false" customHeight="false" outlineLevel="0" collapsed="false">
      <c r="A16" s="186" t="s">
        <v>23</v>
      </c>
      <c r="B16" s="6" t="n">
        <v>6669</v>
      </c>
      <c r="C16" s="18" t="s">
        <v>215</v>
      </c>
      <c r="D16" s="26" t="s">
        <v>466</v>
      </c>
      <c r="E16" s="26" t="s">
        <v>469</v>
      </c>
      <c r="F16" s="26" t="s">
        <v>470</v>
      </c>
      <c r="G16" s="241" t="n">
        <v>219</v>
      </c>
      <c r="H16" s="242"/>
    </row>
    <row r="17" customFormat="false" ht="8.75" hidden="false" customHeight="true" outlineLevel="0" collapsed="false">
      <c r="A17" s="243"/>
      <c r="B17" s="190"/>
      <c r="C17" s="155"/>
      <c r="D17" s="244"/>
      <c r="E17" s="245"/>
      <c r="F17" s="246"/>
      <c r="G17" s="247"/>
      <c r="H17" s="242"/>
    </row>
    <row r="18" customFormat="false" ht="57.45" hidden="false" customHeight="false" outlineLevel="0" collapsed="false">
      <c r="A18" s="186" t="s">
        <v>23</v>
      </c>
      <c r="B18" s="6" t="n">
        <v>4180</v>
      </c>
      <c r="C18" s="18" t="s">
        <v>471</v>
      </c>
      <c r="D18" s="26" t="s">
        <v>399</v>
      </c>
      <c r="E18" s="33" t="s">
        <v>467</v>
      </c>
      <c r="F18" s="26" t="s">
        <v>472</v>
      </c>
      <c r="G18" s="241" t="n">
        <v>129</v>
      </c>
      <c r="H18" s="242"/>
    </row>
    <row r="19" customFormat="false" ht="9.65" hidden="false" customHeight="true" outlineLevel="0" collapsed="false">
      <c r="A19" s="248"/>
      <c r="B19" s="249"/>
      <c r="C19" s="248"/>
      <c r="D19" s="248"/>
      <c r="E19" s="248"/>
      <c r="F19" s="248"/>
      <c r="G19" s="248"/>
    </row>
    <row r="20" customFormat="false" ht="58.1" hidden="false" customHeight="false" outlineLevel="0" collapsed="false">
      <c r="A20" s="186" t="s">
        <v>23</v>
      </c>
      <c r="B20" s="6" t="n">
        <v>6147</v>
      </c>
      <c r="C20" s="18" t="s">
        <v>473</v>
      </c>
      <c r="D20" s="26" t="s">
        <v>474</v>
      </c>
      <c r="E20" s="33" t="s">
        <v>467</v>
      </c>
      <c r="F20" s="26" t="s">
        <v>475</v>
      </c>
      <c r="G20" s="241" t="n">
        <v>199</v>
      </c>
    </row>
    <row r="21" customFormat="false" ht="8.75" hidden="false" customHeight="true" outlineLevel="0" collapsed="false">
      <c r="A21" s="248"/>
      <c r="B21" s="249"/>
      <c r="C21" s="248"/>
      <c r="D21" s="248"/>
      <c r="E21" s="248"/>
      <c r="F21" s="248"/>
      <c r="G21" s="248"/>
    </row>
    <row r="22" customFormat="false" ht="58.1" hidden="false" customHeight="false" outlineLevel="0" collapsed="false">
      <c r="A22" s="186" t="s">
        <v>23</v>
      </c>
      <c r="B22" s="6" t="n">
        <v>6703</v>
      </c>
      <c r="C22" s="18" t="s">
        <v>476</v>
      </c>
      <c r="D22" s="26" t="s">
        <v>477</v>
      </c>
      <c r="E22" s="33" t="s">
        <v>467</v>
      </c>
      <c r="F22" s="26" t="s">
        <v>478</v>
      </c>
      <c r="G22" s="241" t="n">
        <v>175</v>
      </c>
    </row>
    <row r="23" customFormat="false" ht="11.2" hidden="false" customHeight="true" outlineLevel="0" collapsed="false">
      <c r="A23" s="248"/>
      <c r="B23" s="249"/>
      <c r="C23" s="248"/>
      <c r="D23" s="248"/>
      <c r="E23" s="248"/>
      <c r="F23" s="248"/>
      <c r="G23" s="248"/>
    </row>
    <row r="24" customFormat="false" ht="29.05" hidden="false" customHeight="true" outlineLevel="0" collapsed="false">
      <c r="A24" s="186" t="s">
        <v>16</v>
      </c>
      <c r="B24" s="6" t="n">
        <v>922</v>
      </c>
      <c r="C24" s="18" t="s">
        <v>102</v>
      </c>
      <c r="D24" s="26" t="s">
        <v>203</v>
      </c>
      <c r="E24" s="33" t="s">
        <v>479</v>
      </c>
      <c r="F24" s="26" t="s">
        <v>480</v>
      </c>
      <c r="G24" s="241" t="n">
        <v>39.43</v>
      </c>
    </row>
    <row r="25" customFormat="false" ht="12.8" hidden="false" customHeight="false" outlineLevel="0" collapsed="false">
      <c r="A25" s="248"/>
      <c r="B25" s="249"/>
      <c r="C25" s="248"/>
      <c r="D25" s="248"/>
      <c r="E25" s="248"/>
      <c r="F25" s="248"/>
      <c r="G25" s="248"/>
    </row>
    <row r="26" customFormat="false" ht="46.85" hidden="false" customHeight="false" outlineLevel="0" collapsed="false">
      <c r="A26" s="186" t="s">
        <v>11</v>
      </c>
      <c r="B26" s="6" t="n">
        <v>352</v>
      </c>
      <c r="C26" s="18" t="s">
        <v>248</v>
      </c>
      <c r="D26" s="26" t="s">
        <v>477</v>
      </c>
      <c r="E26" s="33" t="s">
        <v>399</v>
      </c>
      <c r="F26" s="26" t="s">
        <v>481</v>
      </c>
      <c r="G26" s="241" t="n">
        <v>1450</v>
      </c>
    </row>
    <row r="27" customFormat="false" ht="12.8" hidden="false" customHeight="false" outlineLevel="0" collapsed="false">
      <c r="A27" s="248"/>
      <c r="B27" s="249"/>
      <c r="C27" s="248"/>
      <c r="D27" s="248"/>
      <c r="E27" s="248"/>
      <c r="F27" s="248"/>
      <c r="G27" s="248"/>
    </row>
    <row r="28" customFormat="false" ht="24.35" hidden="false" customHeight="true" outlineLevel="0" collapsed="false">
      <c r="A28" s="186" t="s">
        <v>11</v>
      </c>
      <c r="B28" s="6" t="n">
        <v>34</v>
      </c>
      <c r="C28" s="18" t="s">
        <v>482</v>
      </c>
      <c r="D28" s="33" t="s">
        <v>399</v>
      </c>
      <c r="E28" s="33" t="s">
        <v>244</v>
      </c>
      <c r="F28" s="26" t="s">
        <v>483</v>
      </c>
      <c r="G28" s="241" t="n">
        <v>7939.96</v>
      </c>
    </row>
    <row r="29" customFormat="false" ht="24.35" hidden="false" customHeight="false" outlineLevel="0" collapsed="false">
      <c r="A29" s="186" t="s">
        <v>11</v>
      </c>
      <c r="B29" s="6" t="n">
        <v>35</v>
      </c>
      <c r="C29" s="18" t="s">
        <v>482</v>
      </c>
      <c r="D29" s="33"/>
      <c r="E29" s="33"/>
      <c r="F29" s="26"/>
      <c r="G29" s="241" t="n">
        <v>7939.96</v>
      </c>
    </row>
    <row r="30" customFormat="false" ht="12.8" hidden="false" customHeight="false" outlineLevel="0" collapsed="false">
      <c r="A30" s="248"/>
      <c r="B30" s="249"/>
      <c r="C30" s="248"/>
      <c r="D30" s="248"/>
      <c r="E30" s="248"/>
      <c r="F30" s="248"/>
      <c r="G30" s="248"/>
    </row>
    <row r="31" customFormat="false" ht="24.35" hidden="false" customHeight="false" outlineLevel="0" collapsed="false">
      <c r="A31" s="186" t="s">
        <v>23</v>
      </c>
      <c r="B31" s="6" t="n">
        <v>5122</v>
      </c>
      <c r="C31" s="18" t="s">
        <v>264</v>
      </c>
      <c r="D31" s="26" t="s">
        <v>185</v>
      </c>
      <c r="E31" s="33" t="s">
        <v>13</v>
      </c>
      <c r="F31" s="26" t="s">
        <v>484</v>
      </c>
      <c r="G31" s="241" t="n">
        <v>89</v>
      </c>
    </row>
    <row r="32" customFormat="false" ht="12.8" hidden="false" customHeight="false" outlineLevel="0" collapsed="false">
      <c r="A32" s="248"/>
      <c r="B32" s="249"/>
      <c r="C32" s="248"/>
      <c r="D32" s="248"/>
      <c r="E32" s="248"/>
      <c r="F32" s="248"/>
      <c r="G32" s="248"/>
    </row>
    <row r="33" customFormat="false" ht="58.1" hidden="false" customHeight="false" outlineLevel="0" collapsed="false">
      <c r="A33" s="186" t="s">
        <v>11</v>
      </c>
      <c r="B33" s="6" t="n">
        <v>7959</v>
      </c>
      <c r="C33" s="18" t="s">
        <v>485</v>
      </c>
      <c r="D33" s="26" t="s">
        <v>486</v>
      </c>
      <c r="E33" s="33" t="s">
        <v>467</v>
      </c>
      <c r="F33" s="26" t="s">
        <v>487</v>
      </c>
      <c r="G33" s="241" t="n">
        <v>959.88</v>
      </c>
    </row>
    <row r="34" customFormat="false" ht="12.8" hidden="false" customHeight="false" outlineLevel="0" collapsed="false">
      <c r="A34" s="248"/>
      <c r="B34" s="249"/>
      <c r="C34" s="248"/>
      <c r="D34" s="248"/>
      <c r="E34" s="248"/>
      <c r="F34" s="248"/>
      <c r="G34" s="248"/>
    </row>
    <row r="35" customFormat="false" ht="35.05" hidden="false" customHeight="false" outlineLevel="0" collapsed="false">
      <c r="A35" s="186" t="s">
        <v>11</v>
      </c>
      <c r="B35" s="6" t="n">
        <v>7945</v>
      </c>
      <c r="C35" s="18" t="s">
        <v>485</v>
      </c>
      <c r="D35" s="26" t="s">
        <v>488</v>
      </c>
      <c r="E35" s="33" t="s">
        <v>399</v>
      </c>
      <c r="F35" s="26" t="s">
        <v>489</v>
      </c>
      <c r="G35" s="241" t="n">
        <v>959.9</v>
      </c>
    </row>
    <row r="36" customFormat="false" ht="12.8" hidden="false" customHeight="false" outlineLevel="0" collapsed="false">
      <c r="A36" s="250"/>
      <c r="B36" s="249"/>
      <c r="C36" s="250"/>
      <c r="D36" s="250"/>
      <c r="E36" s="250"/>
      <c r="F36" s="250"/>
      <c r="G36" s="250"/>
    </row>
  </sheetData>
  <mergeCells count="9">
    <mergeCell ref="A1:G1"/>
    <mergeCell ref="A2:A3"/>
    <mergeCell ref="B2:B3"/>
    <mergeCell ref="C2:C3"/>
    <mergeCell ref="D2:F2"/>
    <mergeCell ref="G2:G3"/>
    <mergeCell ref="D28:D29"/>
    <mergeCell ref="E28:E29"/>
    <mergeCell ref="F28:F29"/>
  </mergeCells>
  <printOptions headings="false" gridLines="false" gridLinesSet="true" horizontalCentered="false" verticalCentered="false"/>
  <pageMargins left="0.377083333333333" right="0.0395833333333333" top="0.505555555555556" bottom="0.886111111111111" header="0.240277777777778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552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60" activeCellId="0" sqref="B60"/>
    </sheetView>
  </sheetViews>
  <sheetFormatPr defaultRowHeight="14.85"/>
  <cols>
    <col collapsed="false" hidden="false" max="1" min="1" style="0" width="14.0408163265306"/>
    <col collapsed="false" hidden="false" max="2" min="2" style="234" width="15.1173469387755"/>
    <col collapsed="false" hidden="false" max="3" min="3" style="0" width="39.8214285714286"/>
    <col collapsed="false" hidden="false" max="4" min="4" style="0" width="21.8673469387755"/>
    <col collapsed="false" hidden="false" max="5" min="5" style="0" width="18.4948979591837"/>
    <col collapsed="false" hidden="false" max="6" min="6" style="0" width="31.8571428571429"/>
    <col collapsed="false" hidden="false" max="7" min="7" style="0" width="13.0918367346939"/>
    <col collapsed="false" hidden="false" max="1025" min="8" style="0" width="8.36734693877551"/>
  </cols>
  <sheetData>
    <row r="1" s="251" customFormat="true" ht="41.25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9.35" hidden="false" customHeight="true" outlineLevel="0" collapsed="false">
      <c r="A2" s="252" t="s">
        <v>1</v>
      </c>
      <c r="B2" s="253" t="s">
        <v>45</v>
      </c>
      <c r="C2" s="253" t="s">
        <v>3</v>
      </c>
      <c r="D2" s="253" t="s">
        <v>4</v>
      </c>
      <c r="E2" s="253"/>
      <c r="F2" s="253"/>
      <c r="G2" s="252" t="s">
        <v>5</v>
      </c>
    </row>
    <row r="3" customFormat="false" ht="19.35" hidden="false" customHeight="true" outlineLevel="0" collapsed="false">
      <c r="A3" s="252"/>
      <c r="B3" s="252"/>
      <c r="C3" s="252"/>
      <c r="D3" s="253" t="s">
        <v>6</v>
      </c>
      <c r="E3" s="253" t="s">
        <v>7</v>
      </c>
      <c r="F3" s="253" t="s">
        <v>8</v>
      </c>
      <c r="G3" s="252"/>
    </row>
    <row r="4" s="251" customFormat="true" ht="41" hidden="false" customHeight="true" outlineLevel="0" collapsed="false">
      <c r="A4" s="254" t="s">
        <v>23</v>
      </c>
      <c r="B4" s="255" t="n">
        <v>8096</v>
      </c>
      <c r="C4" s="256" t="s">
        <v>490</v>
      </c>
      <c r="D4" s="257" t="s">
        <v>399</v>
      </c>
      <c r="E4" s="257" t="s">
        <v>65</v>
      </c>
      <c r="F4" s="257" t="s">
        <v>491</v>
      </c>
      <c r="G4" s="258" t="n">
        <v>398</v>
      </c>
    </row>
    <row r="5" s="260" customFormat="true" ht="9.35" hidden="false" customHeight="true" outlineLevel="0" collapsed="false">
      <c r="A5" s="259"/>
      <c r="B5" s="259"/>
      <c r="C5" s="259"/>
      <c r="D5" s="259"/>
      <c r="E5" s="259"/>
      <c r="F5" s="259"/>
      <c r="G5" s="259"/>
    </row>
    <row r="6" s="251" customFormat="true" ht="61.15" hidden="false" customHeight="false" outlineLevel="0" collapsed="false">
      <c r="A6" s="254" t="s">
        <v>23</v>
      </c>
      <c r="B6" s="255" t="n">
        <v>7778</v>
      </c>
      <c r="C6" s="256" t="s">
        <v>79</v>
      </c>
      <c r="D6" s="257" t="s">
        <v>492</v>
      </c>
      <c r="E6" s="257" t="s">
        <v>493</v>
      </c>
      <c r="F6" s="257" t="s">
        <v>494</v>
      </c>
      <c r="G6" s="258" t="n">
        <v>509</v>
      </c>
      <c r="H6" s="261"/>
    </row>
    <row r="7" customFormat="false" ht="9.35" hidden="false" customHeight="true" outlineLevel="0" collapsed="false">
      <c r="A7" s="259"/>
      <c r="B7" s="259"/>
      <c r="C7" s="259"/>
      <c r="D7" s="259"/>
      <c r="E7" s="259"/>
      <c r="F7" s="259"/>
      <c r="G7" s="259"/>
      <c r="H7" s="262"/>
    </row>
    <row r="8" customFormat="false" ht="41" hidden="false" customHeight="true" outlineLevel="0" collapsed="false">
      <c r="A8" s="254" t="s">
        <v>23</v>
      </c>
      <c r="B8" s="255" t="n">
        <v>7441</v>
      </c>
      <c r="C8" s="256" t="s">
        <v>495</v>
      </c>
      <c r="D8" s="257" t="s">
        <v>496</v>
      </c>
      <c r="E8" s="257" t="s">
        <v>167</v>
      </c>
      <c r="F8" s="257" t="s">
        <v>497</v>
      </c>
      <c r="G8" s="263" t="n">
        <v>99.17</v>
      </c>
      <c r="H8" s="262"/>
    </row>
    <row r="9" customFormat="false" ht="41" hidden="false" customHeight="true" outlineLevel="0" collapsed="false">
      <c r="A9" s="254" t="s">
        <v>23</v>
      </c>
      <c r="B9" s="255" t="n">
        <v>7443</v>
      </c>
      <c r="C9" s="256" t="s">
        <v>495</v>
      </c>
      <c r="D9" s="257"/>
      <c r="E9" s="257"/>
      <c r="F9" s="257"/>
      <c r="G9" s="263" t="n">
        <v>99.17</v>
      </c>
      <c r="H9" s="262"/>
    </row>
    <row r="10" customFormat="false" ht="41" hidden="false" customHeight="true" outlineLevel="0" collapsed="false">
      <c r="A10" s="254" t="s">
        <v>23</v>
      </c>
      <c r="B10" s="255" t="n">
        <v>7444</v>
      </c>
      <c r="C10" s="256" t="s">
        <v>495</v>
      </c>
      <c r="D10" s="257"/>
      <c r="E10" s="257"/>
      <c r="F10" s="257"/>
      <c r="G10" s="263" t="n">
        <v>99.17</v>
      </c>
      <c r="H10" s="262"/>
    </row>
    <row r="11" customFormat="false" ht="9.35" hidden="false" customHeight="true" outlineLevel="0" collapsed="false">
      <c r="A11" s="259"/>
      <c r="B11" s="259"/>
      <c r="C11" s="259"/>
      <c r="D11" s="259"/>
      <c r="E11" s="259"/>
      <c r="F11" s="259"/>
      <c r="G11" s="259"/>
    </row>
    <row r="12" customFormat="false" ht="35.6" hidden="false" customHeight="true" outlineLevel="0" collapsed="false">
      <c r="A12" s="254" t="s">
        <v>11</v>
      </c>
      <c r="B12" s="255" t="n">
        <v>5133</v>
      </c>
      <c r="C12" s="18" t="s">
        <v>498</v>
      </c>
      <c r="D12" s="257" t="s">
        <v>496</v>
      </c>
      <c r="E12" s="257" t="s">
        <v>13</v>
      </c>
      <c r="F12" s="257" t="s">
        <v>499</v>
      </c>
      <c r="G12" s="258" t="n">
        <v>1749</v>
      </c>
    </row>
    <row r="13" customFormat="false" ht="9.35" hidden="false" customHeight="true" outlineLevel="0" collapsed="false">
      <c r="A13" s="259"/>
      <c r="B13" s="259"/>
      <c r="C13" s="259"/>
      <c r="D13" s="259"/>
      <c r="E13" s="259"/>
      <c r="F13" s="259"/>
      <c r="G13" s="259"/>
    </row>
    <row r="14" customFormat="false" ht="29.05" hidden="false" customHeight="true" outlineLevel="0" collapsed="false">
      <c r="A14" s="254" t="s">
        <v>11</v>
      </c>
      <c r="B14" s="255" t="n">
        <v>6970</v>
      </c>
      <c r="C14" s="18" t="s">
        <v>169</v>
      </c>
      <c r="D14" s="257" t="s">
        <v>500</v>
      </c>
      <c r="E14" s="257" t="s">
        <v>501</v>
      </c>
      <c r="F14" s="257" t="s">
        <v>502</v>
      </c>
      <c r="G14" s="258" t="n">
        <v>1158</v>
      </c>
    </row>
    <row r="15" customFormat="false" ht="9.35" hidden="false" customHeight="true" outlineLevel="0" collapsed="false">
      <c r="A15" s="259"/>
      <c r="B15" s="259"/>
      <c r="C15" s="259"/>
      <c r="D15" s="259"/>
      <c r="E15" s="259"/>
      <c r="F15" s="259"/>
      <c r="G15" s="259"/>
    </row>
    <row r="16" customFormat="false" ht="25.3" hidden="false" customHeight="true" outlineLevel="0" collapsed="false">
      <c r="A16" s="254" t="s">
        <v>23</v>
      </c>
      <c r="B16" s="255" t="n">
        <v>8093</v>
      </c>
      <c r="C16" s="256" t="s">
        <v>490</v>
      </c>
      <c r="D16" s="257" t="s">
        <v>399</v>
      </c>
      <c r="E16" s="257" t="s">
        <v>147</v>
      </c>
      <c r="F16" s="257" t="s">
        <v>503</v>
      </c>
      <c r="G16" s="258" t="n">
        <v>398</v>
      </c>
    </row>
    <row r="17" customFormat="false" ht="10.3" hidden="false" customHeight="true" outlineLevel="0" collapsed="false">
      <c r="A17" s="259"/>
      <c r="B17" s="259"/>
      <c r="C17" s="259"/>
      <c r="D17" s="259"/>
      <c r="E17" s="259"/>
      <c r="F17" s="259"/>
      <c r="G17" s="259"/>
    </row>
    <row r="18" customFormat="false" ht="37.3" hidden="false" customHeight="false" outlineLevel="0" collapsed="false">
      <c r="A18" s="254" t="s">
        <v>23</v>
      </c>
      <c r="B18" s="255" t="n">
        <v>8094</v>
      </c>
      <c r="C18" s="256" t="s">
        <v>490</v>
      </c>
      <c r="D18" s="257" t="s">
        <v>399</v>
      </c>
      <c r="E18" s="257" t="s">
        <v>504</v>
      </c>
      <c r="F18" s="257" t="s">
        <v>505</v>
      </c>
      <c r="G18" s="258" t="n">
        <v>398</v>
      </c>
    </row>
    <row r="19" customFormat="false" ht="9.35" hidden="false" customHeight="true" outlineLevel="0" collapsed="false">
      <c r="A19" s="259"/>
      <c r="B19" s="259"/>
      <c r="C19" s="259"/>
      <c r="D19" s="259"/>
      <c r="E19" s="259"/>
      <c r="F19" s="259"/>
      <c r="G19" s="259"/>
    </row>
    <row r="20" customFormat="false" ht="41" hidden="false" customHeight="true" outlineLevel="0" collapsed="false">
      <c r="A20" s="254" t="s">
        <v>23</v>
      </c>
      <c r="B20" s="255" t="n">
        <v>4259</v>
      </c>
      <c r="C20" s="256" t="s">
        <v>506</v>
      </c>
      <c r="D20" s="257" t="s">
        <v>507</v>
      </c>
      <c r="E20" s="257" t="s">
        <v>508</v>
      </c>
      <c r="F20" s="257" t="s">
        <v>509</v>
      </c>
      <c r="G20" s="263" t="n">
        <v>179</v>
      </c>
      <c r="H20" s="262"/>
    </row>
    <row r="21" customFormat="false" ht="41" hidden="false" customHeight="true" outlineLevel="0" collapsed="false">
      <c r="A21" s="254" t="s">
        <v>23</v>
      </c>
      <c r="B21" s="255" t="n">
        <v>4261</v>
      </c>
      <c r="C21" s="256" t="s">
        <v>506</v>
      </c>
      <c r="D21" s="257"/>
      <c r="E21" s="257"/>
      <c r="F21" s="257"/>
      <c r="G21" s="263" t="n">
        <v>179</v>
      </c>
      <c r="H21" s="262"/>
    </row>
    <row r="22" customFormat="false" ht="41" hidden="false" customHeight="true" outlineLevel="0" collapsed="false">
      <c r="A22" s="254" t="s">
        <v>23</v>
      </c>
      <c r="B22" s="255" t="n">
        <v>4262</v>
      </c>
      <c r="C22" s="256" t="s">
        <v>261</v>
      </c>
      <c r="D22" s="257"/>
      <c r="E22" s="257"/>
      <c r="F22" s="257"/>
      <c r="G22" s="263" t="n">
        <v>304.5</v>
      </c>
      <c r="H22" s="262"/>
    </row>
    <row r="23" customFormat="false" ht="9.35" hidden="false" customHeight="true" outlineLevel="0" collapsed="false">
      <c r="A23" s="259"/>
      <c r="B23" s="259"/>
      <c r="C23" s="259"/>
      <c r="D23" s="259"/>
      <c r="E23" s="259"/>
      <c r="F23" s="259"/>
      <c r="G23" s="259"/>
    </row>
    <row r="24" customFormat="false" ht="24.35" hidden="false" customHeight="true" outlineLevel="0" collapsed="false">
      <c r="A24" s="254" t="s">
        <v>23</v>
      </c>
      <c r="B24" s="255" t="n">
        <v>4594</v>
      </c>
      <c r="C24" s="18" t="s">
        <v>510</v>
      </c>
      <c r="D24" s="257" t="s">
        <v>511</v>
      </c>
      <c r="E24" s="257" t="s">
        <v>512</v>
      </c>
      <c r="F24" s="257" t="s">
        <v>513</v>
      </c>
      <c r="G24" s="263" t="n">
        <v>168</v>
      </c>
    </row>
    <row r="25" customFormat="false" ht="24.35" hidden="false" customHeight="false" outlineLevel="0" collapsed="false">
      <c r="A25" s="254" t="s">
        <v>16</v>
      </c>
      <c r="B25" s="255" t="n">
        <v>4616</v>
      </c>
      <c r="C25" s="18" t="s">
        <v>514</v>
      </c>
      <c r="D25" s="257"/>
      <c r="E25" s="257"/>
      <c r="F25" s="257"/>
      <c r="G25" s="263" t="n">
        <v>29.9</v>
      </c>
    </row>
    <row r="26" customFormat="false" ht="24.35" hidden="false" customHeight="false" outlineLevel="0" collapsed="false">
      <c r="A26" s="254" t="s">
        <v>23</v>
      </c>
      <c r="B26" s="255" t="n">
        <v>6677</v>
      </c>
      <c r="C26" s="18" t="s">
        <v>215</v>
      </c>
      <c r="D26" s="257"/>
      <c r="E26" s="257"/>
      <c r="F26" s="257"/>
      <c r="G26" s="263" t="n">
        <v>219</v>
      </c>
    </row>
    <row r="27" customFormat="false" ht="24.35" hidden="false" customHeight="false" outlineLevel="0" collapsed="false">
      <c r="A27" s="254" t="s">
        <v>23</v>
      </c>
      <c r="B27" s="255" t="n">
        <v>6678</v>
      </c>
      <c r="C27" s="18" t="s">
        <v>215</v>
      </c>
      <c r="D27" s="257"/>
      <c r="E27" s="257"/>
      <c r="F27" s="257"/>
      <c r="G27" s="263" t="n">
        <v>219</v>
      </c>
    </row>
    <row r="28" customFormat="false" ht="13.2" hidden="false" customHeight="false" outlineLevel="0" collapsed="false">
      <c r="A28" s="254" t="s">
        <v>11</v>
      </c>
      <c r="B28" s="255" t="n">
        <v>6935</v>
      </c>
      <c r="C28" s="264" t="s">
        <v>163</v>
      </c>
      <c r="D28" s="257"/>
      <c r="E28" s="257"/>
      <c r="F28" s="257"/>
      <c r="G28" s="263" t="n">
        <v>397</v>
      </c>
    </row>
    <row r="29" customFormat="false" ht="13.2" hidden="false" customHeight="false" outlineLevel="0" collapsed="false">
      <c r="A29" s="254" t="s">
        <v>11</v>
      </c>
      <c r="B29" s="255" t="n">
        <v>6937</v>
      </c>
      <c r="C29" s="264" t="s">
        <v>163</v>
      </c>
      <c r="D29" s="257"/>
      <c r="E29" s="257"/>
      <c r="F29" s="257"/>
      <c r="G29" s="263" t="n">
        <v>397</v>
      </c>
    </row>
    <row r="30" customFormat="false" ht="13.2" hidden="false" customHeight="false" outlineLevel="0" collapsed="false">
      <c r="A30" s="254" t="s">
        <v>11</v>
      </c>
      <c r="B30" s="255" t="n">
        <v>6971</v>
      </c>
      <c r="C30" s="264" t="s">
        <v>169</v>
      </c>
      <c r="D30" s="257"/>
      <c r="E30" s="257"/>
      <c r="F30" s="257"/>
      <c r="G30" s="263" t="n">
        <v>1158</v>
      </c>
    </row>
    <row r="31" customFormat="false" ht="13.2" hidden="false" customHeight="false" outlineLevel="0" collapsed="false">
      <c r="A31" s="254" t="s">
        <v>11</v>
      </c>
      <c r="B31" s="255" t="n">
        <v>6977</v>
      </c>
      <c r="C31" s="264" t="s">
        <v>169</v>
      </c>
      <c r="D31" s="257"/>
      <c r="E31" s="257"/>
      <c r="F31" s="257"/>
      <c r="G31" s="263" t="n">
        <v>1158</v>
      </c>
    </row>
    <row r="32" customFormat="false" ht="58.1" hidden="false" customHeight="false" outlineLevel="0" collapsed="false">
      <c r="A32" s="254" t="s">
        <v>23</v>
      </c>
      <c r="B32" s="255" t="n">
        <v>7422</v>
      </c>
      <c r="C32" s="18" t="s">
        <v>515</v>
      </c>
      <c r="D32" s="257"/>
      <c r="E32" s="257"/>
      <c r="F32" s="257"/>
      <c r="G32" s="263" t="n">
        <v>339.64</v>
      </c>
    </row>
    <row r="33" customFormat="false" ht="9.35" hidden="false" customHeight="true" outlineLevel="0" collapsed="false">
      <c r="A33" s="259"/>
      <c r="B33" s="259"/>
      <c r="C33" s="259"/>
      <c r="D33" s="259"/>
      <c r="E33" s="259"/>
      <c r="F33" s="259"/>
      <c r="G33" s="259"/>
    </row>
    <row r="34" customFormat="false" ht="24.35" hidden="false" customHeight="true" outlineLevel="0" collapsed="false">
      <c r="A34" s="254" t="s">
        <v>11</v>
      </c>
      <c r="B34" s="255" t="n">
        <v>845</v>
      </c>
      <c r="C34" s="18" t="s">
        <v>152</v>
      </c>
      <c r="D34" s="257" t="s">
        <v>516</v>
      </c>
      <c r="E34" s="257" t="s">
        <v>512</v>
      </c>
      <c r="F34" s="257" t="s">
        <v>517</v>
      </c>
      <c r="G34" s="263" t="n">
        <v>1558</v>
      </c>
    </row>
    <row r="35" customFormat="false" ht="24.35" hidden="false" customHeight="false" outlineLevel="0" collapsed="false">
      <c r="A35" s="254" t="s">
        <v>11</v>
      </c>
      <c r="B35" s="255" t="n">
        <v>852</v>
      </c>
      <c r="C35" s="18" t="s">
        <v>152</v>
      </c>
      <c r="D35" s="257"/>
      <c r="E35" s="257"/>
      <c r="F35" s="257"/>
      <c r="G35" s="263" t="n">
        <v>1558</v>
      </c>
    </row>
    <row r="36" customFormat="false" ht="13.2" hidden="false" customHeight="false" outlineLevel="0" collapsed="false">
      <c r="A36" s="254" t="s">
        <v>41</v>
      </c>
      <c r="B36" s="255" t="n">
        <v>2820</v>
      </c>
      <c r="C36" s="18" t="s">
        <v>518</v>
      </c>
      <c r="D36" s="257"/>
      <c r="E36" s="257"/>
      <c r="F36" s="257"/>
      <c r="G36" s="263" t="n">
        <v>140.16</v>
      </c>
    </row>
    <row r="37" customFormat="false" ht="13.2" hidden="false" customHeight="false" outlineLevel="0" collapsed="false">
      <c r="A37" s="254" t="s">
        <v>41</v>
      </c>
      <c r="B37" s="255" t="n">
        <v>2821</v>
      </c>
      <c r="C37" s="18" t="s">
        <v>519</v>
      </c>
      <c r="D37" s="257"/>
      <c r="E37" s="257"/>
      <c r="F37" s="257"/>
      <c r="G37" s="263" t="n">
        <v>106.09</v>
      </c>
    </row>
    <row r="38" customFormat="false" ht="24.35" hidden="false" customHeight="false" outlineLevel="0" collapsed="false">
      <c r="A38" s="254" t="s">
        <v>23</v>
      </c>
      <c r="B38" s="255" t="n">
        <v>4069</v>
      </c>
      <c r="C38" s="18" t="s">
        <v>520</v>
      </c>
      <c r="D38" s="257"/>
      <c r="E38" s="257"/>
      <c r="F38" s="257"/>
      <c r="G38" s="263" t="n">
        <v>198</v>
      </c>
    </row>
    <row r="39" customFormat="false" ht="46.85" hidden="false" customHeight="false" outlineLevel="0" collapsed="false">
      <c r="A39" s="254" t="s">
        <v>23</v>
      </c>
      <c r="B39" s="255" t="n">
        <v>4070</v>
      </c>
      <c r="C39" s="18" t="s">
        <v>521</v>
      </c>
      <c r="D39" s="257"/>
      <c r="E39" s="257"/>
      <c r="F39" s="257"/>
      <c r="G39" s="263" t="n">
        <v>277</v>
      </c>
    </row>
    <row r="40" customFormat="false" ht="13.2" hidden="false" customHeight="false" outlineLevel="0" collapsed="false">
      <c r="A40" s="254" t="s">
        <v>11</v>
      </c>
      <c r="B40" s="255" t="n">
        <v>6765</v>
      </c>
      <c r="C40" s="18" t="s">
        <v>522</v>
      </c>
      <c r="D40" s="257"/>
      <c r="E40" s="257"/>
      <c r="F40" s="257"/>
      <c r="G40" s="263" t="n">
        <v>199</v>
      </c>
    </row>
    <row r="41" customFormat="false" ht="24.35" hidden="false" customHeight="false" outlineLevel="0" collapsed="false">
      <c r="A41" s="254" t="s">
        <v>37</v>
      </c>
      <c r="B41" s="255" t="n">
        <v>6766</v>
      </c>
      <c r="C41" s="18" t="s">
        <v>523</v>
      </c>
      <c r="D41" s="257"/>
      <c r="E41" s="257"/>
      <c r="F41" s="257"/>
      <c r="G41" s="263" t="n">
        <v>29.9</v>
      </c>
    </row>
    <row r="42" customFormat="false" ht="13.2" hidden="false" customHeight="false" outlineLevel="0" collapsed="false">
      <c r="A42" s="254" t="s">
        <v>36</v>
      </c>
      <c r="B42" s="255" t="n">
        <v>6803</v>
      </c>
      <c r="C42" s="18" t="s">
        <v>524</v>
      </c>
      <c r="D42" s="257"/>
      <c r="E42" s="257"/>
      <c r="F42" s="257"/>
      <c r="G42" s="263" t="n">
        <v>179</v>
      </c>
    </row>
    <row r="43" customFormat="false" ht="35.6" hidden="false" customHeight="false" outlineLevel="0" collapsed="false">
      <c r="A43" s="254" t="s">
        <v>21</v>
      </c>
      <c r="B43" s="255" t="n">
        <v>7169</v>
      </c>
      <c r="C43" s="32" t="s">
        <v>56</v>
      </c>
      <c r="D43" s="257"/>
      <c r="E43" s="257"/>
      <c r="F43" s="257"/>
      <c r="G43" s="263" t="n">
        <v>2211.85</v>
      </c>
    </row>
    <row r="44" customFormat="false" ht="13.2" hidden="false" customHeight="false" outlineLevel="0" collapsed="false">
      <c r="A44" s="254" t="s">
        <v>23</v>
      </c>
      <c r="B44" s="255" t="n">
        <v>7937</v>
      </c>
      <c r="C44" s="32" t="s">
        <v>525</v>
      </c>
      <c r="D44" s="257"/>
      <c r="E44" s="257"/>
      <c r="F44" s="257"/>
      <c r="G44" s="263" t="n">
        <v>221.45</v>
      </c>
    </row>
    <row r="45" customFormat="false" ht="24.35" hidden="false" customHeight="false" outlineLevel="0" collapsed="false">
      <c r="A45" s="254" t="s">
        <v>23</v>
      </c>
      <c r="B45" s="255" t="n">
        <v>7938</v>
      </c>
      <c r="C45" s="32" t="s">
        <v>526</v>
      </c>
      <c r="D45" s="257"/>
      <c r="E45" s="257"/>
      <c r="F45" s="257"/>
      <c r="G45" s="263" t="n">
        <v>261.45</v>
      </c>
    </row>
    <row r="46" customFormat="false" ht="13.2" hidden="false" customHeight="false" outlineLevel="0" collapsed="false">
      <c r="A46" s="254" t="s">
        <v>23</v>
      </c>
      <c r="B46" s="255" t="n">
        <v>7939</v>
      </c>
      <c r="C46" s="32" t="s">
        <v>527</v>
      </c>
      <c r="D46" s="257"/>
      <c r="E46" s="257"/>
      <c r="F46" s="257"/>
      <c r="G46" s="263" t="n">
        <v>441.45</v>
      </c>
    </row>
    <row r="47" customFormat="false" ht="13.2" hidden="false" customHeight="false" outlineLevel="0" collapsed="false">
      <c r="A47" s="254" t="s">
        <v>23</v>
      </c>
      <c r="B47" s="255" t="n">
        <v>7940</v>
      </c>
      <c r="C47" s="32" t="s">
        <v>528</v>
      </c>
      <c r="D47" s="257"/>
      <c r="E47" s="257"/>
      <c r="F47" s="257"/>
      <c r="G47" s="263" t="n">
        <v>231.45</v>
      </c>
    </row>
    <row r="48" customFormat="false" ht="9.35" hidden="false" customHeight="true" outlineLevel="0" collapsed="false">
      <c r="A48" s="259"/>
      <c r="B48" s="259"/>
      <c r="C48" s="259"/>
      <c r="D48" s="259"/>
      <c r="E48" s="259"/>
      <c r="F48" s="259"/>
      <c r="G48" s="259"/>
    </row>
    <row r="49" customFormat="false" ht="24.35" hidden="false" customHeight="true" outlineLevel="0" collapsed="false">
      <c r="A49" s="254" t="s">
        <v>11</v>
      </c>
      <c r="B49" s="255" t="n">
        <v>847</v>
      </c>
      <c r="C49" s="18" t="s">
        <v>152</v>
      </c>
      <c r="D49" s="257" t="s">
        <v>529</v>
      </c>
      <c r="E49" s="257" t="s">
        <v>512</v>
      </c>
      <c r="F49" s="257" t="s">
        <v>530</v>
      </c>
      <c r="G49" s="263" t="n">
        <v>1558</v>
      </c>
    </row>
    <row r="50" customFormat="false" ht="24.35" hidden="false" customHeight="false" outlineLevel="0" collapsed="false">
      <c r="A50" s="254" t="s">
        <v>11</v>
      </c>
      <c r="B50" s="255" t="n">
        <v>851</v>
      </c>
      <c r="C50" s="18" t="s">
        <v>152</v>
      </c>
      <c r="D50" s="257"/>
      <c r="E50" s="257"/>
      <c r="F50" s="257"/>
      <c r="G50" s="263" t="n">
        <v>1558</v>
      </c>
    </row>
    <row r="51" customFormat="false" ht="13.2" hidden="false" customHeight="false" outlineLevel="0" collapsed="false">
      <c r="A51" s="254" t="s">
        <v>16</v>
      </c>
      <c r="B51" s="255" t="n">
        <v>965</v>
      </c>
      <c r="C51" s="18" t="s">
        <v>102</v>
      </c>
      <c r="D51" s="257"/>
      <c r="E51" s="257"/>
      <c r="F51" s="257"/>
      <c r="G51" s="263" t="n">
        <v>39.43</v>
      </c>
    </row>
    <row r="52" customFormat="false" ht="13.2" hidden="false" customHeight="false" outlineLevel="0" collapsed="false">
      <c r="A52" s="254" t="s">
        <v>31</v>
      </c>
      <c r="B52" s="255" t="n">
        <v>3618</v>
      </c>
      <c r="C52" s="18" t="s">
        <v>531</v>
      </c>
      <c r="D52" s="257"/>
      <c r="E52" s="257"/>
      <c r="F52" s="257"/>
      <c r="G52" s="263" t="n">
        <v>128</v>
      </c>
    </row>
    <row r="53" customFormat="false" ht="24.35" hidden="false" customHeight="false" outlineLevel="0" collapsed="false">
      <c r="A53" s="254" t="s">
        <v>11</v>
      </c>
      <c r="B53" s="255" t="n">
        <v>3784</v>
      </c>
      <c r="C53" s="18" t="s">
        <v>532</v>
      </c>
      <c r="D53" s="257"/>
      <c r="E53" s="257"/>
      <c r="F53" s="257"/>
      <c r="G53" s="263" t="n">
        <v>595</v>
      </c>
    </row>
    <row r="54" customFormat="false" ht="24.35" hidden="false" customHeight="false" outlineLevel="0" collapsed="false">
      <c r="A54" s="254" t="s">
        <v>11</v>
      </c>
      <c r="B54" s="255" t="n">
        <v>4485</v>
      </c>
      <c r="C54" s="18" t="s">
        <v>533</v>
      </c>
      <c r="D54" s="257"/>
      <c r="E54" s="257"/>
      <c r="F54" s="257"/>
      <c r="G54" s="263" t="n">
        <v>239.02</v>
      </c>
    </row>
    <row r="55" customFormat="false" ht="24.35" hidden="false" customHeight="false" outlineLevel="0" collapsed="false">
      <c r="A55" s="254" t="s">
        <v>11</v>
      </c>
      <c r="B55" s="255" t="n">
        <v>4490</v>
      </c>
      <c r="C55" s="18" t="s">
        <v>534</v>
      </c>
      <c r="D55" s="257"/>
      <c r="E55" s="257"/>
      <c r="F55" s="257"/>
      <c r="G55" s="263" t="n">
        <v>2283.78</v>
      </c>
    </row>
    <row r="56" customFormat="false" ht="24.35" hidden="false" customHeight="false" outlineLevel="0" collapsed="false">
      <c r="A56" s="254" t="s">
        <v>23</v>
      </c>
      <c r="B56" s="255" t="n">
        <v>4648</v>
      </c>
      <c r="C56" s="18" t="s">
        <v>535</v>
      </c>
      <c r="D56" s="257"/>
      <c r="E56" s="257"/>
      <c r="F56" s="257"/>
      <c r="G56" s="263" t="n">
        <v>24</v>
      </c>
    </row>
    <row r="57" customFormat="false" ht="24.35" hidden="false" customHeight="false" outlineLevel="0" collapsed="false">
      <c r="A57" s="254" t="s">
        <v>16</v>
      </c>
      <c r="B57" s="255" t="n">
        <v>4649</v>
      </c>
      <c r="C57" s="18" t="s">
        <v>536</v>
      </c>
      <c r="D57" s="257"/>
      <c r="E57" s="257"/>
      <c r="F57" s="257"/>
      <c r="G57" s="263" t="n">
        <v>49.9</v>
      </c>
    </row>
    <row r="58" customFormat="false" ht="13.2" hidden="false" customHeight="false" outlineLevel="0" collapsed="false">
      <c r="A58" s="254" t="s">
        <v>23</v>
      </c>
      <c r="B58" s="255" t="n">
        <v>5120</v>
      </c>
      <c r="C58" s="32" t="s">
        <v>537</v>
      </c>
      <c r="D58" s="257"/>
      <c r="E58" s="257"/>
      <c r="F58" s="257"/>
      <c r="G58" s="263" t="n">
        <v>379</v>
      </c>
    </row>
    <row r="59" customFormat="false" ht="24.35" hidden="false" customHeight="false" outlineLevel="0" collapsed="false">
      <c r="A59" s="254" t="s">
        <v>23</v>
      </c>
      <c r="B59" s="255" t="n">
        <v>6214</v>
      </c>
      <c r="C59" s="18" t="s">
        <v>538</v>
      </c>
      <c r="D59" s="257"/>
      <c r="E59" s="257"/>
      <c r="F59" s="257"/>
      <c r="G59" s="263" t="n">
        <v>24.88</v>
      </c>
    </row>
    <row r="60" customFormat="false" ht="24.35" hidden="false" customHeight="false" outlineLevel="0" collapsed="false">
      <c r="A60" s="254" t="s">
        <v>21</v>
      </c>
      <c r="B60" s="255" t="n">
        <v>7348</v>
      </c>
      <c r="C60" s="18" t="s">
        <v>539</v>
      </c>
      <c r="D60" s="257"/>
      <c r="E60" s="257"/>
      <c r="F60" s="257"/>
      <c r="G60" s="263" t="n">
        <v>1990</v>
      </c>
    </row>
    <row r="61" customFormat="false" ht="13.2" hidden="false" customHeight="false" outlineLevel="0" collapsed="false">
      <c r="A61" s="254" t="s">
        <v>23</v>
      </c>
      <c r="B61" s="255" t="n">
        <v>7941</v>
      </c>
      <c r="C61" s="18" t="s">
        <v>528</v>
      </c>
      <c r="D61" s="257"/>
      <c r="E61" s="257"/>
      <c r="F61" s="257"/>
      <c r="G61" s="263" t="n">
        <v>231.45</v>
      </c>
    </row>
    <row r="62" customFormat="false" ht="24.35" hidden="false" customHeight="false" outlineLevel="0" collapsed="false">
      <c r="A62" s="254" t="s">
        <v>23</v>
      </c>
      <c r="B62" s="255" t="n">
        <v>7942</v>
      </c>
      <c r="C62" s="18" t="s">
        <v>526</v>
      </c>
      <c r="D62" s="257"/>
      <c r="E62" s="257"/>
      <c r="F62" s="257"/>
      <c r="G62" s="263" t="n">
        <v>261.45</v>
      </c>
    </row>
    <row r="63" customFormat="false" ht="13.2" hidden="false" customHeight="false" outlineLevel="0" collapsed="false">
      <c r="A63" s="254" t="s">
        <v>23</v>
      </c>
      <c r="B63" s="255" t="n">
        <v>7943</v>
      </c>
      <c r="C63" s="18" t="s">
        <v>527</v>
      </c>
      <c r="D63" s="257"/>
      <c r="E63" s="257"/>
      <c r="F63" s="257"/>
      <c r="G63" s="263" t="n">
        <v>441.45</v>
      </c>
    </row>
    <row r="64" customFormat="false" ht="9.35" hidden="false" customHeight="true" outlineLevel="0" collapsed="false">
      <c r="A64" s="259"/>
      <c r="B64" s="259"/>
      <c r="C64" s="259"/>
      <c r="D64" s="259"/>
      <c r="E64" s="259"/>
      <c r="F64" s="259"/>
      <c r="G64" s="259"/>
    </row>
    <row r="65527" customFormat="false" ht="12.8" hidden="false" customHeight="true" outlineLevel="0" collapsed="false"/>
    <row r="65528" customFormat="false" ht="12.8" hidden="false" customHeight="true" outlineLevel="0" collapsed="false"/>
    <row r="65529" customFormat="false" ht="12.8" hidden="false" customHeight="true" outlineLevel="0" collapsed="false"/>
    <row r="65530" customFormat="false" ht="12.8" hidden="false" customHeight="true" outlineLevel="0" collapsed="false"/>
    <row r="65531" customFormat="false" ht="12.8" hidden="false" customHeight="true" outlineLevel="0" collapsed="false"/>
    <row r="65532" customFormat="false" ht="12.8" hidden="false" customHeight="true" outlineLevel="0" collapsed="false"/>
    <row r="65533" customFormat="false" ht="12.8" hidden="false" customHeight="true" outlineLevel="0" collapsed="false"/>
    <row r="65534" customFormat="false" ht="12.8" hidden="false" customHeight="true" outlineLevel="0" collapsed="false"/>
    <row r="65535" customFormat="false" ht="12.8" hidden="false" customHeight="true" outlineLevel="0" collapsed="false"/>
    <row r="65536" customFormat="false" ht="12.8" hidden="false" customHeight="true" outlineLevel="0" collapsed="false"/>
    <row r="65537" customFormat="false" ht="12.8" hidden="false" customHeight="true" outlineLevel="0" collapsed="false"/>
  </sheetData>
  <mergeCells count="21">
    <mergeCell ref="A1:G1"/>
    <mergeCell ref="A2:A3"/>
    <mergeCell ref="B2:B3"/>
    <mergeCell ref="C2:C3"/>
    <mergeCell ref="D2:F2"/>
    <mergeCell ref="G2:G3"/>
    <mergeCell ref="D8:D10"/>
    <mergeCell ref="E8:E10"/>
    <mergeCell ref="F8:F10"/>
    <mergeCell ref="D20:D22"/>
    <mergeCell ref="E20:E22"/>
    <mergeCell ref="F20:F22"/>
    <mergeCell ref="D24:D32"/>
    <mergeCell ref="E24:E32"/>
    <mergeCell ref="F24:F32"/>
    <mergeCell ref="D34:D47"/>
    <mergeCell ref="E34:E47"/>
    <mergeCell ref="F34:F47"/>
    <mergeCell ref="D49:D63"/>
    <mergeCell ref="E49:E63"/>
    <mergeCell ref="F49:F63"/>
  </mergeCells>
  <printOptions headings="false" gridLines="false" gridLinesSet="true" horizontalCentered="false" verticalCentered="false"/>
  <pageMargins left="0.842361111111111" right="0.358333333333333" top="1.28611111111111" bottom="1.63888888888889" header="1.02083333333333" footer="0.511805555555555"/>
  <pageSetup paperSize="9" scale="55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&amp;L&amp;"Times New Roman,Regular"&amp;12&amp;A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F10" activeCellId="0" sqref="F10"/>
    </sheetView>
  </sheetViews>
  <sheetFormatPr defaultRowHeight="14.85"/>
  <cols>
    <col collapsed="false" hidden="false" max="1" min="1" style="0" width="10.3928571428571"/>
    <col collapsed="false" hidden="false" max="2" min="2" style="234" width="8.77551020408163"/>
    <col collapsed="false" hidden="false" max="3" min="3" style="0" width="36.719387755102"/>
    <col collapsed="false" hidden="false" max="4" min="4" style="0" width="10.6632653061225"/>
    <col collapsed="false" hidden="false" max="5" min="5" style="0" width="8.50510204081633"/>
    <col collapsed="false" hidden="false" max="6" min="6" style="0" width="22.9489795918367"/>
    <col collapsed="false" hidden="false" max="7" min="7" style="0" width="9.04591836734694"/>
    <col collapsed="false" hidden="false" max="1025" min="8" style="0" width="8.36734693877551"/>
  </cols>
  <sheetData>
    <row r="1" customFormat="false" ht="48.5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4.25" hidden="false" customHeight="true" outlineLevel="0" collapsed="false">
      <c r="A2" s="143" t="s">
        <v>44</v>
      </c>
      <c r="B2" s="144" t="s">
        <v>45</v>
      </c>
      <c r="C2" s="144" t="s">
        <v>3</v>
      </c>
      <c r="D2" s="144" t="s">
        <v>4</v>
      </c>
      <c r="E2" s="144"/>
      <c r="F2" s="144"/>
      <c r="G2" s="143" t="s">
        <v>5</v>
      </c>
    </row>
    <row r="3" customFormat="false" ht="14.85" hidden="false" customHeight="true" outlineLevel="0" collapsed="false">
      <c r="A3" s="143"/>
      <c r="B3" s="143"/>
      <c r="C3" s="143"/>
      <c r="D3" s="144" t="s">
        <v>6</v>
      </c>
      <c r="E3" s="144" t="s">
        <v>7</v>
      </c>
      <c r="F3" s="144" t="s">
        <v>8</v>
      </c>
      <c r="G3" s="143"/>
    </row>
    <row r="4" customFormat="false" ht="34.65" hidden="false" customHeight="true" outlineLevel="0" collapsed="false">
      <c r="A4" s="26"/>
      <c r="B4" s="6"/>
      <c r="C4" s="191"/>
      <c r="D4" s="26"/>
      <c r="E4" s="26"/>
      <c r="F4" s="19"/>
      <c r="G4" s="220"/>
      <c r="H4" s="207"/>
    </row>
    <row r="5" customFormat="false" ht="34.65" hidden="false" customHeight="true" outlineLevel="0" collapsed="false">
      <c r="A5" s="26"/>
      <c r="B5" s="6"/>
      <c r="C5" s="191"/>
      <c r="D5" s="26"/>
      <c r="E5" s="26"/>
      <c r="F5" s="19"/>
      <c r="G5" s="220"/>
      <c r="H5" s="207"/>
    </row>
    <row r="6" customFormat="false" ht="10.1" hidden="false" customHeight="true" outlineLevel="0" collapsed="false">
      <c r="A6" s="221"/>
      <c r="B6" s="209"/>
      <c r="C6" s="223"/>
      <c r="D6" s="221"/>
      <c r="E6" s="221"/>
      <c r="F6" s="211"/>
      <c r="G6" s="265"/>
      <c r="H6" s="207"/>
    </row>
    <row r="7" customFormat="false" ht="27.15" hidden="false" customHeight="true" outlineLevel="0" collapsed="false">
      <c r="A7" s="26"/>
      <c r="B7" s="6"/>
      <c r="C7" s="191"/>
      <c r="D7" s="26"/>
      <c r="E7" s="26"/>
      <c r="F7" s="19"/>
      <c r="G7" s="220"/>
      <c r="H7" s="207"/>
    </row>
    <row r="8" customFormat="false" ht="13.05" hidden="false" customHeight="true" outlineLevel="0" collapsed="false">
      <c r="A8" s="266"/>
      <c r="B8" s="266"/>
      <c r="C8" s="266"/>
      <c r="D8" s="266"/>
      <c r="E8" s="266"/>
      <c r="F8" s="266"/>
      <c r="G8" s="266"/>
      <c r="H8" s="207"/>
    </row>
    <row r="9" s="1" customFormat="true" ht="14.85" hidden="false" customHeight="true" outlineLevel="0" collapsed="false">
      <c r="A9" s="26"/>
      <c r="B9" s="5"/>
      <c r="C9" s="267"/>
      <c r="D9" s="26"/>
      <c r="E9" s="26"/>
      <c r="F9" s="19"/>
      <c r="G9" s="227"/>
      <c r="H9" s="2"/>
    </row>
    <row r="10" customFormat="false" ht="11.15" hidden="false" customHeight="true" outlineLevel="0" collapsed="false">
      <c r="A10" s="266"/>
      <c r="B10" s="183"/>
      <c r="C10" s="268"/>
      <c r="D10" s="266"/>
      <c r="E10" s="266"/>
      <c r="F10" s="269"/>
      <c r="G10" s="270"/>
      <c r="H10" s="2"/>
    </row>
    <row r="11" customFormat="false" ht="26.3" hidden="false" customHeight="true" outlineLevel="0" collapsed="false">
      <c r="A11" s="26"/>
      <c r="B11" s="5"/>
      <c r="C11" s="267"/>
      <c r="D11" s="26"/>
      <c r="E11" s="26"/>
      <c r="F11" s="19"/>
      <c r="G11" s="227"/>
      <c r="H11" s="2"/>
    </row>
    <row r="12" customFormat="false" ht="26.3" hidden="false" customHeight="true" outlineLevel="0" collapsed="false">
      <c r="A12" s="26"/>
      <c r="B12" s="5"/>
      <c r="C12" s="267"/>
      <c r="D12" s="26"/>
      <c r="E12" s="26"/>
      <c r="F12" s="19"/>
      <c r="G12" s="227"/>
      <c r="H12" s="2"/>
    </row>
    <row r="13" customFormat="false" ht="16.65" hidden="false" customHeight="true" outlineLevel="0" collapsed="false">
      <c r="A13" s="26"/>
      <c r="B13" s="6"/>
      <c r="C13" s="191"/>
      <c r="D13" s="26"/>
      <c r="E13" s="26"/>
      <c r="F13" s="19"/>
      <c r="G13" s="220"/>
      <c r="H13" s="207"/>
    </row>
    <row r="14" s="274" customFormat="true" ht="16.65" hidden="false" customHeight="true" outlineLevel="0" collapsed="false">
      <c r="A14" s="26"/>
      <c r="B14" s="271"/>
      <c r="C14" s="239"/>
      <c r="D14" s="26"/>
      <c r="E14" s="26"/>
      <c r="F14" s="19"/>
      <c r="G14" s="272"/>
      <c r="H14" s="273"/>
    </row>
    <row r="15" customFormat="false" ht="14.85" hidden="false" customHeight="true" outlineLevel="0" collapsed="false">
      <c r="A15" s="26"/>
      <c r="B15" s="6"/>
      <c r="C15" s="239"/>
      <c r="D15" s="26"/>
      <c r="E15" s="26"/>
      <c r="F15" s="19"/>
      <c r="G15" s="272"/>
      <c r="H15" s="207"/>
    </row>
    <row r="16" customFormat="false" ht="9.65" hidden="false" customHeight="true" outlineLevel="0" collapsed="false">
      <c r="A16" s="266"/>
      <c r="B16" s="275"/>
      <c r="C16" s="276"/>
      <c r="D16" s="266"/>
      <c r="E16" s="266"/>
      <c r="F16" s="269"/>
      <c r="G16" s="277"/>
      <c r="H16" s="207"/>
    </row>
    <row r="17" customFormat="false" ht="14.85" hidden="false" customHeight="true" outlineLevel="0" collapsed="false">
      <c r="A17" s="278"/>
      <c r="B17" s="6"/>
      <c r="C17" s="18"/>
      <c r="D17" s="26"/>
      <c r="E17" s="26"/>
      <c r="F17" s="19"/>
      <c r="G17" s="279"/>
      <c r="H17" s="207"/>
    </row>
    <row r="18" customFormat="false" ht="20.15" hidden="false" customHeight="true" outlineLevel="0" collapsed="false">
      <c r="A18" s="278"/>
      <c r="B18" s="6"/>
      <c r="C18" s="18"/>
      <c r="D18" s="26"/>
      <c r="E18" s="26"/>
      <c r="F18" s="19"/>
      <c r="G18" s="279"/>
      <c r="H18" s="207"/>
    </row>
    <row r="19" customFormat="false" ht="20.15" hidden="false" customHeight="true" outlineLevel="0" collapsed="false">
      <c r="A19" s="278"/>
      <c r="B19" s="6"/>
      <c r="C19" s="18"/>
      <c r="D19" s="26"/>
      <c r="E19" s="26"/>
      <c r="F19" s="19"/>
      <c r="G19" s="279"/>
      <c r="H19" s="207"/>
    </row>
    <row r="20" customFormat="false" ht="14.85" hidden="false" customHeight="true" outlineLevel="0" collapsed="false">
      <c r="A20" s="278"/>
      <c r="B20" s="6"/>
      <c r="C20" s="18"/>
      <c r="D20" s="26"/>
      <c r="E20" s="26"/>
      <c r="F20" s="19"/>
      <c r="G20" s="279"/>
      <c r="H20" s="207"/>
    </row>
    <row r="21" customFormat="false" ht="14.85" hidden="false" customHeight="true" outlineLevel="0" collapsed="false">
      <c r="A21" s="278"/>
      <c r="B21" s="6"/>
      <c r="C21" s="18"/>
      <c r="D21" s="26"/>
      <c r="E21" s="26"/>
      <c r="F21" s="19"/>
      <c r="G21" s="279"/>
      <c r="H21" s="207"/>
    </row>
    <row r="22" customFormat="false" ht="14.85" hidden="false" customHeight="true" outlineLevel="0" collapsed="false">
      <c r="A22" s="278"/>
      <c r="B22" s="6"/>
      <c r="C22" s="18"/>
      <c r="D22" s="26"/>
      <c r="E22" s="26"/>
      <c r="F22" s="19"/>
      <c r="G22" s="279"/>
      <c r="H22" s="207"/>
    </row>
    <row r="23" customFormat="false" ht="14.85" hidden="false" customHeight="true" outlineLevel="0" collapsed="false">
      <c r="A23" s="278"/>
      <c r="B23" s="6"/>
      <c r="C23" s="18"/>
      <c r="D23" s="26"/>
      <c r="E23" s="26"/>
      <c r="F23" s="19"/>
      <c r="G23" s="279"/>
      <c r="H23" s="207"/>
    </row>
    <row r="24" customFormat="false" ht="14.85" hidden="false" customHeight="true" outlineLevel="0" collapsed="false">
      <c r="A24" s="278"/>
      <c r="B24" s="6"/>
      <c r="C24" s="18"/>
      <c r="D24" s="26"/>
      <c r="E24" s="26"/>
      <c r="F24" s="19"/>
      <c r="G24" s="279"/>
      <c r="H24" s="207"/>
    </row>
    <row r="25" customFormat="false" ht="14.85" hidden="false" customHeight="true" outlineLevel="0" collapsed="false">
      <c r="A25" s="278"/>
      <c r="B25" s="6"/>
      <c r="C25" s="18"/>
      <c r="D25" s="26"/>
      <c r="E25" s="26"/>
      <c r="F25" s="19"/>
      <c r="G25" s="279"/>
      <c r="H25" s="207"/>
    </row>
    <row r="26" customFormat="false" ht="22.8" hidden="false" customHeight="true" outlineLevel="0" collapsed="false">
      <c r="A26" s="278"/>
      <c r="B26" s="6"/>
      <c r="C26" s="18"/>
      <c r="D26" s="26"/>
      <c r="E26" s="26"/>
      <c r="F26" s="19"/>
      <c r="G26" s="279"/>
      <c r="H26" s="207"/>
    </row>
    <row r="27" customFormat="false" ht="22.8" hidden="false" customHeight="true" outlineLevel="0" collapsed="false">
      <c r="A27" s="278"/>
      <c r="B27" s="6"/>
      <c r="C27" s="18"/>
      <c r="D27" s="26"/>
      <c r="E27" s="26"/>
      <c r="F27" s="19"/>
      <c r="G27" s="279"/>
      <c r="H27" s="207"/>
    </row>
    <row r="28" customFormat="false" ht="22.8" hidden="false" customHeight="true" outlineLevel="0" collapsed="false">
      <c r="A28" s="278"/>
      <c r="B28" s="6"/>
      <c r="C28" s="18"/>
      <c r="D28" s="26"/>
      <c r="E28" s="26"/>
      <c r="F28" s="19"/>
      <c r="G28" s="279"/>
      <c r="H28" s="207"/>
    </row>
    <row r="29" customFormat="false" ht="22.8" hidden="false" customHeight="true" outlineLevel="0" collapsed="false">
      <c r="A29" s="278"/>
      <c r="B29" s="6"/>
      <c r="C29" s="18"/>
      <c r="D29" s="26"/>
      <c r="E29" s="26"/>
      <c r="F29" s="19"/>
      <c r="G29" s="279"/>
      <c r="H29" s="207"/>
    </row>
    <row r="30" customFormat="false" ht="22.8" hidden="false" customHeight="true" outlineLevel="0" collapsed="false">
      <c r="A30" s="278"/>
      <c r="B30" s="6"/>
      <c r="C30" s="18"/>
      <c r="D30" s="26"/>
      <c r="E30" s="26"/>
      <c r="F30" s="19"/>
      <c r="G30" s="279"/>
      <c r="H30" s="207"/>
    </row>
    <row r="31" customFormat="false" ht="22.8" hidden="false" customHeight="true" outlineLevel="0" collapsed="false">
      <c r="A31" s="278"/>
      <c r="B31" s="6"/>
      <c r="C31" s="18"/>
      <c r="D31" s="26"/>
      <c r="E31" s="26"/>
      <c r="F31" s="19"/>
      <c r="G31" s="279"/>
      <c r="H31" s="207"/>
    </row>
    <row r="32" customFormat="false" ht="22.8" hidden="false" customHeight="true" outlineLevel="0" collapsed="false">
      <c r="A32" s="278"/>
      <c r="B32" s="6"/>
      <c r="C32" s="18"/>
      <c r="D32" s="26"/>
      <c r="E32" s="26"/>
      <c r="F32" s="19"/>
      <c r="G32" s="279"/>
      <c r="H32" s="207"/>
    </row>
    <row r="33" customFormat="false" ht="22.8" hidden="false" customHeight="true" outlineLevel="0" collapsed="false">
      <c r="A33" s="278"/>
      <c r="B33" s="6"/>
      <c r="C33" s="18"/>
      <c r="D33" s="26"/>
      <c r="E33" s="26"/>
      <c r="F33" s="19"/>
      <c r="G33" s="279"/>
      <c r="H33" s="207"/>
    </row>
    <row r="34" customFormat="false" ht="22.8" hidden="false" customHeight="true" outlineLevel="0" collapsed="false">
      <c r="A34" s="278"/>
      <c r="B34" s="6"/>
      <c r="C34" s="18"/>
      <c r="D34" s="26"/>
      <c r="E34" s="26"/>
      <c r="F34" s="19"/>
      <c r="G34" s="279"/>
      <c r="H34" s="207"/>
    </row>
    <row r="35" customFormat="false" ht="22.8" hidden="false" customHeight="true" outlineLevel="0" collapsed="false">
      <c r="A35" s="278"/>
      <c r="B35" s="6"/>
      <c r="C35" s="18"/>
      <c r="D35" s="26"/>
      <c r="E35" s="26"/>
      <c r="F35" s="19"/>
      <c r="G35" s="279"/>
      <c r="H35" s="207"/>
    </row>
    <row r="36" customFormat="false" ht="22.8" hidden="false" customHeight="true" outlineLevel="0" collapsed="false">
      <c r="A36" s="278"/>
      <c r="B36" s="6"/>
      <c r="C36" s="18"/>
      <c r="D36" s="26"/>
      <c r="E36" s="26"/>
      <c r="F36" s="19"/>
      <c r="G36" s="279"/>
      <c r="H36" s="207"/>
    </row>
    <row r="37" customFormat="false" ht="12.25" hidden="false" customHeight="true" outlineLevel="0" collapsed="false">
      <c r="A37" s="278"/>
      <c r="B37" s="6"/>
      <c r="C37" s="18"/>
      <c r="D37" s="26"/>
      <c r="E37" s="26"/>
      <c r="F37" s="19"/>
      <c r="G37" s="279"/>
      <c r="H37" s="207"/>
    </row>
    <row r="38" customFormat="false" ht="12.25" hidden="false" customHeight="true" outlineLevel="0" collapsed="false">
      <c r="A38" s="278"/>
      <c r="B38" s="6"/>
      <c r="C38" s="18"/>
      <c r="D38" s="26"/>
      <c r="E38" s="26"/>
      <c r="F38" s="19"/>
      <c r="G38" s="279"/>
      <c r="H38" s="207"/>
    </row>
    <row r="39" customFormat="false" ht="12.25" hidden="false" customHeight="true" outlineLevel="0" collapsed="false">
      <c r="A39" s="278"/>
      <c r="B39" s="6"/>
      <c r="C39" s="18"/>
      <c r="D39" s="26"/>
      <c r="E39" s="26"/>
      <c r="F39" s="19"/>
      <c r="G39" s="279"/>
      <c r="H39" s="207"/>
    </row>
    <row r="40" customFormat="false" ht="12.25" hidden="false" customHeight="true" outlineLevel="0" collapsed="false">
      <c r="A40" s="278"/>
      <c r="B40" s="6"/>
      <c r="C40" s="18"/>
      <c r="D40" s="26"/>
      <c r="E40" s="26"/>
      <c r="F40" s="19"/>
      <c r="G40" s="279"/>
      <c r="H40" s="207"/>
    </row>
    <row r="41" customFormat="false" ht="21.05" hidden="false" customHeight="true" outlineLevel="0" collapsed="false">
      <c r="A41" s="278"/>
      <c r="B41" s="6"/>
      <c r="C41" s="18"/>
      <c r="D41" s="26"/>
      <c r="E41" s="26"/>
      <c r="F41" s="19"/>
      <c r="G41" s="279"/>
      <c r="H41" s="207"/>
    </row>
    <row r="42" customFormat="false" ht="21.05" hidden="false" customHeight="true" outlineLevel="0" collapsed="false">
      <c r="A42" s="278"/>
      <c r="B42" s="6"/>
      <c r="C42" s="18"/>
      <c r="D42" s="26"/>
      <c r="E42" s="26"/>
      <c r="F42" s="19"/>
      <c r="G42" s="279"/>
      <c r="H42" s="207"/>
    </row>
    <row r="43" customFormat="false" ht="12.25" hidden="false" customHeight="true" outlineLevel="0" collapsed="false">
      <c r="A43" s="278"/>
      <c r="B43" s="6"/>
      <c r="C43" s="18"/>
      <c r="D43" s="26"/>
      <c r="E43" s="26"/>
      <c r="F43" s="19"/>
      <c r="G43" s="279"/>
      <c r="H43" s="207"/>
    </row>
    <row r="44" customFormat="false" ht="12.25" hidden="false" customHeight="true" outlineLevel="0" collapsed="false">
      <c r="A44" s="278"/>
      <c r="B44" s="6"/>
      <c r="C44" s="18"/>
      <c r="D44" s="26"/>
      <c r="E44" s="26"/>
      <c r="F44" s="19"/>
      <c r="G44" s="279"/>
      <c r="H44" s="207"/>
    </row>
    <row r="45" s="282" customFormat="true" ht="12.25" hidden="false" customHeight="true" outlineLevel="0" collapsed="false">
      <c r="A45" s="278"/>
      <c r="B45" s="6"/>
      <c r="C45" s="18"/>
      <c r="D45" s="26"/>
      <c r="E45" s="26"/>
      <c r="F45" s="19"/>
      <c r="G45" s="280"/>
      <c r="H45" s="281"/>
    </row>
    <row r="46" customFormat="false" ht="14.85" hidden="false" customHeight="true" outlineLevel="0" collapsed="false">
      <c r="A46" s="278"/>
      <c r="B46" s="6"/>
      <c r="C46" s="18"/>
      <c r="D46" s="26"/>
      <c r="E46" s="26"/>
      <c r="F46" s="19"/>
      <c r="G46" s="279"/>
      <c r="H46" s="210"/>
    </row>
    <row r="47" customFormat="false" ht="14.85" hidden="false" customHeight="true" outlineLevel="0" collapsed="false">
      <c r="A47" s="278"/>
      <c r="B47" s="6"/>
      <c r="C47" s="18"/>
      <c r="D47" s="26"/>
      <c r="E47" s="26"/>
      <c r="F47" s="19"/>
      <c r="G47" s="280"/>
      <c r="H47" s="210"/>
    </row>
    <row r="48" customFormat="false" ht="14.85" hidden="false" customHeight="true" outlineLevel="0" collapsed="false">
      <c r="A48" s="278"/>
      <c r="B48" s="6"/>
      <c r="C48" s="18"/>
      <c r="D48" s="26"/>
      <c r="E48" s="26"/>
      <c r="F48" s="19"/>
      <c r="G48" s="280"/>
      <c r="H48" s="210"/>
    </row>
    <row r="49" customFormat="false" ht="13.15" hidden="false" customHeight="true" outlineLevel="0" collapsed="false">
      <c r="A49" s="278"/>
      <c r="B49" s="6"/>
      <c r="C49" s="18"/>
      <c r="D49" s="26"/>
      <c r="E49" s="26"/>
      <c r="F49" s="19"/>
      <c r="G49" s="279"/>
      <c r="H49" s="207"/>
    </row>
    <row r="50" customFormat="false" ht="14.85" hidden="false" customHeight="true" outlineLevel="0" collapsed="false">
      <c r="A50" s="278"/>
      <c r="B50" s="6"/>
      <c r="C50" s="18"/>
      <c r="D50" s="26"/>
      <c r="E50" s="26"/>
      <c r="F50" s="19"/>
      <c r="G50" s="280"/>
      <c r="H50" s="207"/>
      <c r="J50" s="282"/>
    </row>
    <row r="51" customFormat="false" ht="26.3" hidden="false" customHeight="true" outlineLevel="0" collapsed="false">
      <c r="A51" s="278"/>
      <c r="B51" s="6"/>
      <c r="C51" s="18"/>
      <c r="D51" s="26"/>
      <c r="E51" s="26"/>
      <c r="F51" s="19"/>
      <c r="G51" s="280"/>
      <c r="H51" s="207"/>
    </row>
    <row r="52" customFormat="false" ht="26.3" hidden="false" customHeight="true" outlineLevel="0" collapsed="false">
      <c r="A52" s="278"/>
      <c r="B52" s="6"/>
      <c r="C52" s="18"/>
      <c r="D52" s="26"/>
      <c r="E52" s="26"/>
      <c r="F52" s="19"/>
      <c r="G52" s="279"/>
      <c r="H52" s="207"/>
    </row>
    <row r="53" customFormat="false" ht="26.3" hidden="false" customHeight="true" outlineLevel="0" collapsed="false">
      <c r="A53" s="278"/>
      <c r="B53" s="283"/>
      <c r="C53" s="18"/>
      <c r="D53" s="26"/>
      <c r="E53" s="26"/>
      <c r="F53" s="19"/>
      <c r="G53" s="279"/>
      <c r="H53" s="207"/>
    </row>
    <row r="54" customFormat="false" ht="26.3" hidden="false" customHeight="true" outlineLevel="0" collapsed="false">
      <c r="A54" s="278"/>
      <c r="B54" s="283"/>
      <c r="C54" s="18"/>
      <c r="D54" s="26"/>
      <c r="E54" s="26"/>
      <c r="F54" s="19"/>
      <c r="G54" s="279"/>
      <c r="H54" s="207"/>
    </row>
    <row r="55" customFormat="false" ht="14.85" hidden="false" customHeight="true" outlineLevel="0" collapsed="false">
      <c r="A55" s="278"/>
      <c r="B55" s="283"/>
      <c r="C55" s="18"/>
      <c r="D55" s="26"/>
      <c r="E55" s="26"/>
      <c r="F55" s="19"/>
      <c r="G55" s="279"/>
      <c r="H55" s="207"/>
    </row>
    <row r="56" customFormat="false" ht="14.85" hidden="false" customHeight="true" outlineLevel="0" collapsed="false">
      <c r="A56" s="278"/>
      <c r="B56" s="283"/>
      <c r="C56" s="18"/>
      <c r="D56" s="26"/>
      <c r="E56" s="26"/>
      <c r="F56" s="19"/>
      <c r="G56" s="279"/>
      <c r="H56" s="207"/>
    </row>
    <row r="57" customFormat="false" ht="14.85" hidden="false" customHeight="true" outlineLevel="0" collapsed="false">
      <c r="A57" s="278"/>
      <c r="B57" s="283"/>
      <c r="C57" s="18"/>
      <c r="D57" s="26"/>
      <c r="E57" s="26"/>
      <c r="F57" s="19"/>
      <c r="G57" s="279"/>
      <c r="H57" s="207"/>
    </row>
    <row r="58" customFormat="false" ht="26.3" hidden="false" customHeight="true" outlineLevel="0" collapsed="false">
      <c r="A58" s="278"/>
      <c r="B58" s="283"/>
      <c r="C58" s="18"/>
      <c r="D58" s="26"/>
      <c r="E58" s="26"/>
      <c r="F58" s="19"/>
      <c r="G58" s="279"/>
      <c r="H58" s="207"/>
    </row>
    <row r="59" customFormat="false" ht="26.3" hidden="false" customHeight="true" outlineLevel="0" collapsed="false">
      <c r="A59" s="278"/>
      <c r="B59" s="283"/>
      <c r="C59" s="18"/>
      <c r="D59" s="26"/>
      <c r="E59" s="26"/>
      <c r="F59" s="19"/>
      <c r="G59" s="279"/>
      <c r="H59" s="207"/>
    </row>
    <row r="60" customFormat="false" ht="26.3" hidden="false" customHeight="true" outlineLevel="0" collapsed="false">
      <c r="A60" s="278"/>
      <c r="B60" s="283"/>
      <c r="C60" s="18"/>
      <c r="D60" s="26"/>
      <c r="E60" s="26"/>
      <c r="F60" s="19"/>
      <c r="G60" s="279"/>
      <c r="H60" s="207"/>
    </row>
    <row r="61" customFormat="false" ht="14.85" hidden="false" customHeight="true" outlineLevel="0" collapsed="false">
      <c r="A61" s="278"/>
      <c r="B61" s="283"/>
      <c r="C61" s="18"/>
      <c r="D61" s="26"/>
      <c r="E61" s="26"/>
      <c r="F61" s="19"/>
      <c r="G61" s="279"/>
      <c r="H61" s="207"/>
    </row>
    <row r="62" customFormat="false" ht="14.85" hidden="false" customHeight="true" outlineLevel="0" collapsed="false">
      <c r="A62" s="278"/>
      <c r="B62" s="283"/>
      <c r="C62" s="18"/>
      <c r="D62" s="26"/>
      <c r="E62" s="26"/>
      <c r="F62" s="19"/>
      <c r="G62" s="279"/>
      <c r="H62" s="207"/>
    </row>
    <row r="63" customFormat="false" ht="26.3" hidden="false" customHeight="true" outlineLevel="0" collapsed="false">
      <c r="A63" s="278"/>
      <c r="B63" s="283"/>
      <c r="C63" s="18"/>
      <c r="D63" s="26"/>
      <c r="E63" s="26"/>
      <c r="F63" s="19"/>
      <c r="G63" s="279"/>
      <c r="H63" s="207"/>
    </row>
    <row r="64" customFormat="false" ht="26.3" hidden="false" customHeight="true" outlineLevel="0" collapsed="false">
      <c r="A64" s="278"/>
      <c r="B64" s="283"/>
      <c r="C64" s="18"/>
      <c r="D64" s="26"/>
      <c r="E64" s="26"/>
      <c r="F64" s="19"/>
      <c r="G64" s="279"/>
      <c r="H64" s="207"/>
    </row>
    <row r="65" customFormat="false" ht="37.75" hidden="false" customHeight="true" outlineLevel="0" collapsed="false">
      <c r="A65" s="278"/>
      <c r="B65" s="283"/>
      <c r="C65" s="18"/>
      <c r="D65" s="26"/>
      <c r="E65" s="26"/>
      <c r="F65" s="19"/>
      <c r="G65" s="280"/>
      <c r="H65" s="207"/>
    </row>
    <row r="66" customFormat="false" ht="14.65" hidden="false" customHeight="true" outlineLevel="0" collapsed="false">
      <c r="A66" s="250"/>
      <c r="B66" s="249"/>
      <c r="C66" s="250"/>
      <c r="D66" s="250"/>
      <c r="E66" s="250"/>
      <c r="F66" s="250"/>
      <c r="G66" s="284"/>
      <c r="H66" s="207"/>
    </row>
    <row r="68" customFormat="false" ht="14.25" hidden="false" customHeight="true" outlineLevel="0" collapsed="false"/>
    <row r="75" customFormat="false" ht="14.25" hidden="false" customHeight="true" outlineLevel="0" collapsed="false"/>
  </sheetData>
  <mergeCells count="6">
    <mergeCell ref="A1:G1"/>
    <mergeCell ref="A2:A3"/>
    <mergeCell ref="B2:B3"/>
    <mergeCell ref="C2:C3"/>
    <mergeCell ref="D2:F2"/>
    <mergeCell ref="G2:G3"/>
  </mergeCells>
  <printOptions headings="false" gridLines="false" gridLinesSet="true" horizontalCentered="false" verticalCentered="false"/>
  <pageMargins left="0.45" right="0.358333333333333" top="0.865972222222222" bottom="0.886111111111111" header="0.600694444444444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21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2" width="12.1479591836735"/>
    <col collapsed="false" hidden="false" max="2" min="2" style="1" width="11.6071428571429"/>
    <col collapsed="false" hidden="false" max="3" min="3" style="1" width="39.6887755102041"/>
    <col collapsed="false" hidden="false" max="4" min="4" style="1" width="20.7908163265306"/>
    <col collapsed="false" hidden="false" max="5" min="5" style="1" width="21.1938775510204"/>
    <col collapsed="false" hidden="false" max="6" min="6" style="1" width="22.8112244897959"/>
    <col collapsed="false" hidden="false" max="7" min="7" style="1" width="9.85204081632653"/>
    <col collapsed="false" hidden="false" max="8" min="8" style="1" width="8.23469387755102"/>
    <col collapsed="false" hidden="true" max="10" min="9" style="1" width="0"/>
    <col collapsed="false" hidden="false" max="257" min="11" style="1" width="8.23469387755102"/>
    <col collapsed="false" hidden="false" max="1025" min="258" style="0" width="8.36734693877551"/>
  </cols>
  <sheetData>
    <row r="1" s="4" customFormat="true" ht="41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I1" s="11" t="s">
        <v>9</v>
      </c>
      <c r="J1" s="11"/>
    </row>
    <row r="2" customFormat="false" ht="12.8" hidden="false" customHeight="tru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/>
      <c r="F2" s="12"/>
      <c r="G2" s="13" t="s">
        <v>5</v>
      </c>
      <c r="H2" s="0"/>
      <c r="I2" s="11"/>
      <c r="J2" s="11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s="7" customFormat="true" ht="17.6" hidden="false" customHeight="true" outlineLevel="0" collapsed="false">
      <c r="A3" s="12"/>
      <c r="B3" s="12"/>
      <c r="C3" s="12"/>
      <c r="D3" s="12" t="s">
        <v>6</v>
      </c>
      <c r="E3" s="12" t="s">
        <v>7</v>
      </c>
      <c r="F3" s="12" t="s">
        <v>8</v>
      </c>
      <c r="G3" s="13"/>
      <c r="I3" s="14" t="s">
        <v>10</v>
      </c>
      <c r="J3" s="15" t="n">
        <f aca="false">SUMIF(A$4:G$12,I$3:I$20,G$4:G$12)</f>
        <v>0</v>
      </c>
    </row>
    <row r="4" customFormat="false" ht="43.8" hidden="false" customHeight="true" outlineLevel="0" collapsed="false">
      <c r="A4" s="16" t="s">
        <v>11</v>
      </c>
      <c r="B4" s="17" t="n">
        <v>7971</v>
      </c>
      <c r="C4" s="18" t="s">
        <v>12</v>
      </c>
      <c r="D4" s="19" t="s">
        <v>13</v>
      </c>
      <c r="E4" s="19" t="s">
        <v>14</v>
      </c>
      <c r="F4" s="19" t="s">
        <v>15</v>
      </c>
      <c r="G4" s="20" t="n">
        <v>959.88</v>
      </c>
      <c r="H4" s="0"/>
      <c r="I4" s="14" t="s">
        <v>16</v>
      </c>
      <c r="J4" s="15" t="n">
        <f aca="false">SUMIF(A$4:G$12,I$3:I$20,G$4:G$12)</f>
        <v>0</v>
      </c>
    </row>
    <row r="5" customFormat="false" ht="12.1" hidden="false" customHeight="true" outlineLevel="0" collapsed="false">
      <c r="A5" s="21"/>
      <c r="B5" s="21"/>
      <c r="C5" s="22"/>
      <c r="D5" s="23"/>
      <c r="E5" s="24"/>
      <c r="F5" s="24"/>
      <c r="G5" s="25"/>
      <c r="H5" s="0"/>
      <c r="I5" s="14" t="s">
        <v>17</v>
      </c>
      <c r="J5" s="15" t="n">
        <f aca="false">SUMIF(A$4:G$12,I$3:I$20,G$4:G$12)</f>
        <v>0</v>
      </c>
    </row>
    <row r="6" customFormat="false" ht="26" hidden="false" customHeight="true" outlineLevel="0" collapsed="false">
      <c r="A6" s="16" t="s">
        <v>11</v>
      </c>
      <c r="B6" s="17" t="n">
        <v>6916</v>
      </c>
      <c r="C6" s="18" t="s">
        <v>18</v>
      </c>
      <c r="D6" s="19" t="s">
        <v>13</v>
      </c>
      <c r="E6" s="26" t="s">
        <v>19</v>
      </c>
      <c r="F6" s="19" t="s">
        <v>20</v>
      </c>
      <c r="G6" s="20" t="n">
        <v>397</v>
      </c>
      <c r="H6" s="0"/>
      <c r="I6" s="14" t="s">
        <v>21</v>
      </c>
      <c r="J6" s="15" t="n">
        <f aca="false">SUMIF(A$4:G$12,I$3:I$20,G$4:G$12)</f>
        <v>0</v>
      </c>
    </row>
    <row r="7" customFormat="false" ht="11.25" hidden="false" customHeight="true" outlineLevel="0" collapsed="false">
      <c r="A7" s="27"/>
      <c r="B7" s="27"/>
      <c r="C7" s="28"/>
      <c r="D7" s="29"/>
      <c r="E7" s="29"/>
      <c r="F7" s="24"/>
      <c r="G7" s="30"/>
      <c r="H7" s="0"/>
      <c r="I7" s="14" t="s">
        <v>22</v>
      </c>
      <c r="J7" s="15" t="n">
        <f aca="false">SUMIF(A$4:G$12,I$3:I$20,G$4:G$12)</f>
        <v>0</v>
      </c>
    </row>
    <row r="8" customFormat="false" ht="26" hidden="false" customHeight="true" outlineLevel="0" collapsed="false">
      <c r="A8" s="16" t="s">
        <v>23</v>
      </c>
      <c r="B8" s="31" t="n">
        <v>6218</v>
      </c>
      <c r="C8" s="32" t="s">
        <v>24</v>
      </c>
      <c r="D8" s="19" t="s">
        <v>13</v>
      </c>
      <c r="E8" s="33" t="s">
        <v>25</v>
      </c>
      <c r="F8" s="19" t="s">
        <v>26</v>
      </c>
      <c r="G8" s="34" t="n">
        <v>179</v>
      </c>
      <c r="H8" s="35"/>
      <c r="I8" s="14" t="s">
        <v>27</v>
      </c>
      <c r="J8" s="15" t="n">
        <f aca="false">SUMIF(A$4:G$12,I$3:I$20,G$4:G$12)</f>
        <v>0</v>
      </c>
    </row>
    <row r="9" customFormat="false" ht="26" hidden="false" customHeight="true" outlineLevel="0" collapsed="false">
      <c r="A9" s="16" t="s">
        <v>23</v>
      </c>
      <c r="B9" s="17" t="n">
        <v>6690</v>
      </c>
      <c r="C9" s="18" t="s">
        <v>28</v>
      </c>
      <c r="D9" s="19"/>
      <c r="E9" s="33"/>
      <c r="F9" s="19" t="s">
        <v>29</v>
      </c>
      <c r="G9" s="20" t="n">
        <v>175</v>
      </c>
      <c r="H9" s="35"/>
      <c r="I9" s="14" t="s">
        <v>30</v>
      </c>
      <c r="J9" s="15" t="n">
        <f aca="false">SUMIF(A$4:G$12,I$3:I$20,G$4:G$12)</f>
        <v>0</v>
      </c>
    </row>
    <row r="10" customFormat="false" ht="26" hidden="false" customHeight="true" outlineLevel="0" collapsed="false">
      <c r="A10" s="16" t="s">
        <v>23</v>
      </c>
      <c r="B10" s="17" t="n">
        <v>6689</v>
      </c>
      <c r="C10" s="18" t="s">
        <v>28</v>
      </c>
      <c r="D10" s="19"/>
      <c r="E10" s="33"/>
      <c r="F10" s="19" t="s">
        <v>29</v>
      </c>
      <c r="G10" s="20" t="n">
        <v>175</v>
      </c>
      <c r="H10" s="35"/>
      <c r="I10" s="14" t="s">
        <v>31</v>
      </c>
      <c r="J10" s="15" t="n">
        <f aca="false">SUMIF(A$4:G$12,I$3:I$20,G$4:G$12)</f>
        <v>0</v>
      </c>
    </row>
    <row r="11" customFormat="false" ht="11.15" hidden="false" customHeight="true" outlineLevel="0" collapsed="false">
      <c r="A11" s="36"/>
      <c r="B11" s="21"/>
      <c r="C11" s="28"/>
      <c r="D11" s="29"/>
      <c r="E11" s="29"/>
      <c r="F11" s="24"/>
      <c r="G11" s="25"/>
      <c r="I11" s="14" t="s">
        <v>32</v>
      </c>
      <c r="J11" s="15" t="n">
        <f aca="false">SUMIF(A$4:G$12,I$3:I$20,G$4:G$12)</f>
        <v>0</v>
      </c>
    </row>
    <row r="12" customFormat="false" ht="61.75" hidden="false" customHeight="true" outlineLevel="0" collapsed="false">
      <c r="A12" s="16" t="s">
        <v>23</v>
      </c>
      <c r="B12" s="17" t="n">
        <v>46</v>
      </c>
      <c r="C12" s="18" t="s">
        <v>33</v>
      </c>
      <c r="D12" s="33" t="s">
        <v>25</v>
      </c>
      <c r="E12" s="33" t="s">
        <v>34</v>
      </c>
      <c r="F12" s="19" t="s">
        <v>35</v>
      </c>
      <c r="G12" s="20" t="n">
        <v>425</v>
      </c>
      <c r="I12" s="14" t="s">
        <v>36</v>
      </c>
      <c r="J12" s="15" t="n">
        <f aca="false">SUMIF(A$4:G$12,I$3:I$20,G$4:G$12)</f>
        <v>0</v>
      </c>
    </row>
    <row r="13" customFormat="false" ht="11.25" hidden="false" customHeight="true" outlineLevel="0" collapsed="false">
      <c r="A13" s="37"/>
      <c r="B13" s="38"/>
      <c r="C13" s="39"/>
      <c r="D13" s="27"/>
      <c r="E13" s="27"/>
      <c r="F13" s="40"/>
      <c r="G13" s="41"/>
      <c r="I13" s="14" t="s">
        <v>11</v>
      </c>
      <c r="J13" s="15" t="n">
        <f aca="false">SUMIF(A$4:G$12,I$3:I$20,G$4:G$12)</f>
        <v>1356.88</v>
      </c>
    </row>
    <row r="14" customFormat="false" ht="14.85" hidden="false" customHeight="true" outlineLevel="0" collapsed="false">
      <c r="I14" s="14" t="s">
        <v>37</v>
      </c>
      <c r="J14" s="15" t="n">
        <f aca="false">SUMIF(A$4:G$12,I$3:I$20,G$4:G$12)</f>
        <v>0</v>
      </c>
    </row>
    <row r="15" customFormat="false" ht="14.85" hidden="false" customHeight="true" outlineLevel="0" collapsed="false">
      <c r="I15" s="14" t="s">
        <v>38</v>
      </c>
      <c r="J15" s="15" t="n">
        <f aca="false">SUMIF(A$4:G$12,I$3:I$20,G$4:G$12)</f>
        <v>0</v>
      </c>
    </row>
    <row r="16" customFormat="false" ht="14.85" hidden="false" customHeight="true" outlineLevel="0" collapsed="false">
      <c r="I16" s="14" t="s">
        <v>39</v>
      </c>
      <c r="J16" s="15" t="n">
        <f aca="false">SUMIF(A$4:G$12,I$3:I$20,G$4:G$12)</f>
        <v>0</v>
      </c>
    </row>
    <row r="17" customFormat="false" ht="14.85" hidden="false" customHeight="true" outlineLevel="0" collapsed="false">
      <c r="I17" s="14" t="s">
        <v>23</v>
      </c>
      <c r="J17" s="15" t="n">
        <f aca="false">SUMIF(A$4:G$12,I$3:I$20,G$4:G$12)</f>
        <v>954</v>
      </c>
    </row>
    <row r="18" customFormat="false" ht="14.85" hidden="false" customHeight="true" outlineLevel="0" collapsed="false">
      <c r="I18" s="14" t="s">
        <v>40</v>
      </c>
      <c r="J18" s="15" t="n">
        <f aca="false">SUMIF(A$4:G$12,I$3:I$20,G$4:G$12)</f>
        <v>0</v>
      </c>
    </row>
    <row r="19" customFormat="false" ht="14.85" hidden="false" customHeight="true" outlineLevel="0" collapsed="false">
      <c r="I19" s="14" t="s">
        <v>41</v>
      </c>
      <c r="J19" s="15" t="n">
        <f aca="false">SUMIF(A$4:G$12,I$3:I$20,G$4:G$12)</f>
        <v>0</v>
      </c>
    </row>
    <row r="20" customFormat="false" ht="14.85" hidden="false" customHeight="true" outlineLevel="0" collapsed="false">
      <c r="I20" s="14" t="s">
        <v>42</v>
      </c>
      <c r="J20" s="15" t="n">
        <f aca="false">SUMIF(A$4:G$12,I$3:I$20,G$4:G$12)</f>
        <v>0</v>
      </c>
    </row>
    <row r="21" customFormat="false" ht="14.85" hidden="false" customHeight="true" outlineLevel="0" collapsed="false">
      <c r="I21" s="11" t="s">
        <v>43</v>
      </c>
      <c r="J21" s="42" t="n">
        <f aca="false">SUM(J3:J20)</f>
        <v>2310.88</v>
      </c>
    </row>
  </sheetData>
  <mergeCells count="9">
    <mergeCell ref="A1:G1"/>
    <mergeCell ref="I1:J2"/>
    <mergeCell ref="A2:A3"/>
    <mergeCell ref="B2:B3"/>
    <mergeCell ref="C2:C3"/>
    <mergeCell ref="D2:F2"/>
    <mergeCell ref="G2:G3"/>
    <mergeCell ref="D8:D10"/>
    <mergeCell ref="E8:E10"/>
  </mergeCells>
  <printOptions headings="false" gridLines="false" gridLinesSet="true" horizontalCentered="false" verticalCentered="false"/>
  <pageMargins left="0.647222222222222" right="0.361111111111111" top="1.74652777777778" bottom="0.516666666666667" header="1.50902777777778" footer="0.279166666666667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91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21" activeCellId="0" sqref="C21"/>
    </sheetView>
  </sheetViews>
  <sheetFormatPr defaultRowHeight="12.8"/>
  <cols>
    <col collapsed="false" hidden="false" max="1" min="1" style="2" width="12.4183673469388"/>
    <col collapsed="false" hidden="false" max="2" min="2" style="1" width="9.98979591836735"/>
    <col collapsed="false" hidden="false" max="3" min="3" style="1" width="36.3112244897959"/>
    <col collapsed="false" hidden="false" max="4" min="4" style="1" width="16.7397959183673"/>
    <col collapsed="false" hidden="false" max="5" min="5" style="1" width="17.8214285714286"/>
    <col collapsed="false" hidden="false" max="6" min="6" style="1" width="22.0051020408163"/>
    <col collapsed="false" hidden="false" max="7" min="7" style="1" width="10.2602040816327"/>
    <col collapsed="false" hidden="false" max="8" min="8" style="1" width="8.23469387755102"/>
    <col collapsed="false" hidden="true" max="10" min="9" style="1" width="0"/>
    <col collapsed="false" hidden="false" max="257" min="11" style="1" width="8.23469387755102"/>
    <col collapsed="false" hidden="false" max="1025" min="258" style="0" width="8.36734693877551"/>
  </cols>
  <sheetData>
    <row r="1" s="4" customFormat="true" ht="49.4" hidden="false" customHeight="true" outlineLevel="0" collapsed="false">
      <c r="A1" s="43" t="s">
        <v>0</v>
      </c>
      <c r="B1" s="43"/>
      <c r="C1" s="43"/>
      <c r="D1" s="43"/>
      <c r="E1" s="43"/>
      <c r="F1" s="43"/>
      <c r="G1" s="43"/>
      <c r="I1" s="11" t="s">
        <v>9</v>
      </c>
      <c r="J1" s="11"/>
    </row>
    <row r="2" customFormat="false" ht="23.3" hidden="false" customHeight="true" outlineLevel="0" collapsed="false">
      <c r="A2" s="6" t="s">
        <v>44</v>
      </c>
      <c r="B2" s="5" t="s">
        <v>45</v>
      </c>
      <c r="C2" s="5" t="s">
        <v>3</v>
      </c>
      <c r="D2" s="5" t="s">
        <v>4</v>
      </c>
      <c r="E2" s="5"/>
      <c r="F2" s="5"/>
      <c r="G2" s="6" t="s">
        <v>5</v>
      </c>
      <c r="H2" s="4"/>
      <c r="I2" s="11"/>
      <c r="J2" s="11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s="7" customFormat="true" ht="23.3" hidden="false" customHeight="true" outlineLevel="0" collapsed="false">
      <c r="A3" s="6"/>
      <c r="B3" s="6"/>
      <c r="C3" s="6"/>
      <c r="D3" s="5" t="s">
        <v>6</v>
      </c>
      <c r="E3" s="5" t="s">
        <v>7</v>
      </c>
      <c r="F3" s="5" t="s">
        <v>8</v>
      </c>
      <c r="G3" s="6"/>
      <c r="I3" s="14" t="s">
        <v>10</v>
      </c>
      <c r="J3" s="15" t="n">
        <f aca="false">SUMIF(A$4:G$52,I$3:I$20,G$4:G$52)</f>
        <v>2688</v>
      </c>
    </row>
    <row r="4" customFormat="false" ht="8.75" hidden="false" customHeight="true" outlineLevel="0" collapsed="false">
      <c r="A4" s="21"/>
      <c r="B4" s="21"/>
      <c r="C4" s="22"/>
      <c r="D4" s="44"/>
      <c r="E4" s="40"/>
      <c r="F4" s="40"/>
      <c r="G4" s="41"/>
      <c r="H4" s="0"/>
      <c r="I4" s="14" t="s">
        <v>16</v>
      </c>
      <c r="J4" s="15" t="n">
        <f aca="false">SUMIF(A$4:G$12,I$3:I$20,G$4:G$12)</f>
        <v>0</v>
      </c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40.1" hidden="false" customHeight="true" outlineLevel="0" collapsed="false">
      <c r="A5" s="45" t="s">
        <v>11</v>
      </c>
      <c r="B5" s="46" t="n">
        <v>349</v>
      </c>
      <c r="C5" s="47" t="s">
        <v>46</v>
      </c>
      <c r="D5" s="48" t="s">
        <v>47</v>
      </c>
      <c r="E5" s="48" t="s">
        <v>48</v>
      </c>
      <c r="F5" s="49" t="s">
        <v>49</v>
      </c>
      <c r="G5" s="50" t="n">
        <v>1475</v>
      </c>
      <c r="H5" s="0"/>
      <c r="I5" s="14" t="s">
        <v>17</v>
      </c>
      <c r="J5" s="15" t="n">
        <f aca="false">SUMIF(A$4:G$12,I$3:I$20,G$4:G$12)</f>
        <v>0</v>
      </c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36.35" hidden="false" customHeight="true" outlineLevel="0" collapsed="false">
      <c r="A6" s="45" t="s">
        <v>11</v>
      </c>
      <c r="B6" s="46" t="n">
        <v>427</v>
      </c>
      <c r="C6" s="47" t="s">
        <v>50</v>
      </c>
      <c r="D6" s="48"/>
      <c r="E6" s="48"/>
      <c r="F6" s="49"/>
      <c r="G6" s="50" t="n">
        <v>383</v>
      </c>
      <c r="H6" s="0"/>
      <c r="I6" s="14" t="s">
        <v>21</v>
      </c>
      <c r="J6" s="15" t="n">
        <f aca="false">SUMIF(A$4:G$12,I$3:I$20,G$4:G$12)</f>
        <v>999</v>
      </c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36.35" hidden="false" customHeight="true" outlineLevel="0" collapsed="false">
      <c r="A7" s="45" t="s">
        <v>21</v>
      </c>
      <c r="B7" s="46" t="n">
        <v>3766</v>
      </c>
      <c r="C7" s="47" t="s">
        <v>51</v>
      </c>
      <c r="D7" s="48"/>
      <c r="E7" s="48"/>
      <c r="F7" s="49"/>
      <c r="G7" s="51" t="n">
        <v>999</v>
      </c>
      <c r="H7" s="0"/>
      <c r="I7" s="14" t="s">
        <v>22</v>
      </c>
      <c r="J7" s="15" t="n">
        <f aca="false">SUMIF(A$4:G$12,I$3:I$20,G$4:G$12)</f>
        <v>0</v>
      </c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36.35" hidden="false" customHeight="true" outlineLevel="0" collapsed="false">
      <c r="A8" s="45" t="s">
        <v>23</v>
      </c>
      <c r="B8" s="46" t="n">
        <v>6696</v>
      </c>
      <c r="C8" s="47" t="s">
        <v>28</v>
      </c>
      <c r="D8" s="48"/>
      <c r="E8" s="48"/>
      <c r="F8" s="49"/>
      <c r="G8" s="52" t="n">
        <v>175</v>
      </c>
      <c r="H8" s="0"/>
      <c r="I8" s="14" t="s">
        <v>27</v>
      </c>
      <c r="J8" s="15" t="n">
        <f aca="false">SUMIF(A$4:G$12,I$3:I$20,G$4:G$12)</f>
        <v>0</v>
      </c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36.35" hidden="false" customHeight="true" outlineLevel="0" collapsed="false">
      <c r="A9" s="45" t="s">
        <v>23</v>
      </c>
      <c r="B9" s="46" t="n">
        <v>6704</v>
      </c>
      <c r="C9" s="47" t="s">
        <v>28</v>
      </c>
      <c r="D9" s="48"/>
      <c r="E9" s="48"/>
      <c r="F9" s="49"/>
      <c r="G9" s="52" t="n">
        <v>175</v>
      </c>
      <c r="H9" s="0"/>
      <c r="I9" s="14" t="s">
        <v>30</v>
      </c>
      <c r="J9" s="15" t="n">
        <f aca="false">SUMIF(A$4:G$12,I$3:I$20,G$4:G$12)</f>
        <v>0</v>
      </c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36.35" hidden="false" customHeight="true" outlineLevel="0" collapsed="false">
      <c r="A10" s="45" t="s">
        <v>23</v>
      </c>
      <c r="B10" s="53" t="n">
        <v>7131</v>
      </c>
      <c r="C10" s="47" t="s">
        <v>52</v>
      </c>
      <c r="D10" s="48"/>
      <c r="E10" s="48"/>
      <c r="F10" s="49"/>
      <c r="G10" s="50" t="n">
        <v>482.78</v>
      </c>
      <c r="H10" s="0"/>
      <c r="I10" s="14" t="s">
        <v>31</v>
      </c>
      <c r="J10" s="15" t="n">
        <f aca="false">SUMIF(A$4:G$12,I$3:I$20,G$4:G$12)</f>
        <v>0</v>
      </c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9.65" hidden="false" customHeight="true" outlineLevel="0" collapsed="false">
      <c r="A11" s="21"/>
      <c r="B11" s="27"/>
      <c r="C11" s="54"/>
      <c r="D11" s="27"/>
      <c r="E11" s="27"/>
      <c r="F11" s="40"/>
      <c r="G11" s="41"/>
      <c r="H11" s="0"/>
      <c r="I11" s="14" t="s">
        <v>32</v>
      </c>
      <c r="J11" s="15" t="n">
        <f aca="false">SUMIF(A$4:G$12,I$3:I$20,G$4:G$12)</f>
        <v>0</v>
      </c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39.15" hidden="false" customHeight="true" outlineLevel="0" collapsed="false">
      <c r="A12" s="45" t="s">
        <v>36</v>
      </c>
      <c r="B12" s="55" t="n">
        <v>5135</v>
      </c>
      <c r="C12" s="56" t="s">
        <v>53</v>
      </c>
      <c r="D12" s="57" t="s">
        <v>54</v>
      </c>
      <c r="E12" s="48" t="s">
        <v>47</v>
      </c>
      <c r="F12" s="49" t="s">
        <v>55</v>
      </c>
      <c r="G12" s="50" t="n">
        <v>1650</v>
      </c>
      <c r="H12" s="0"/>
      <c r="I12" s="14" t="s">
        <v>36</v>
      </c>
      <c r="J12" s="15" t="n">
        <f aca="false">SUMIF(A$4:G$12,I$3:I$20,G$4:G$12)</f>
        <v>1650</v>
      </c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8.75" hidden="false" customHeight="true" outlineLevel="0" collapsed="false">
      <c r="A13" s="21"/>
      <c r="B13" s="27"/>
      <c r="C13" s="54"/>
      <c r="D13" s="27"/>
      <c r="E13" s="27"/>
      <c r="F13" s="40"/>
      <c r="G13" s="41"/>
      <c r="H13" s="0"/>
      <c r="I13" s="14" t="s">
        <v>11</v>
      </c>
      <c r="J13" s="15" t="n">
        <f aca="false">SUMIF(A$4:G$12,I$3:I$20,G$4:G$12)</f>
        <v>1858</v>
      </c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40.1" hidden="false" customHeight="true" outlineLevel="0" collapsed="false">
      <c r="A14" s="45" t="s">
        <v>21</v>
      </c>
      <c r="B14" s="55" t="n">
        <v>7162</v>
      </c>
      <c r="C14" s="47" t="s">
        <v>56</v>
      </c>
      <c r="D14" s="57" t="s">
        <v>57</v>
      </c>
      <c r="E14" s="48" t="s">
        <v>47</v>
      </c>
      <c r="F14" s="49" t="s">
        <v>58</v>
      </c>
      <c r="G14" s="50" t="n">
        <v>2211.85</v>
      </c>
      <c r="H14" s="0"/>
      <c r="I14" s="14" t="s">
        <v>37</v>
      </c>
      <c r="J14" s="15" t="n">
        <f aca="false">SUMIF(A$4:G$12,I$3:I$20,G$4:G$12)</f>
        <v>0</v>
      </c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8.75" hidden="false" customHeight="true" outlineLevel="0" collapsed="false">
      <c r="A15" s="58"/>
      <c r="B15" s="59"/>
      <c r="C15" s="60"/>
      <c r="D15" s="61"/>
      <c r="E15" s="58"/>
      <c r="F15" s="62"/>
      <c r="G15" s="63"/>
      <c r="H15" s="0"/>
      <c r="I15" s="14" t="s">
        <v>38</v>
      </c>
      <c r="J15" s="15" t="n">
        <f aca="false">SUMIF(A$4:G$12,I$3:I$20,G$4:G$12)</f>
        <v>0</v>
      </c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s="67" customFormat="true" ht="24.25" hidden="false" customHeight="true" outlineLevel="0" collapsed="false">
      <c r="A16" s="45" t="s">
        <v>23</v>
      </c>
      <c r="B16" s="48" t="n">
        <v>6849</v>
      </c>
      <c r="C16" s="64" t="s">
        <v>59</v>
      </c>
      <c r="D16" s="48" t="s">
        <v>60</v>
      </c>
      <c r="E16" s="65" t="s">
        <v>61</v>
      </c>
      <c r="F16" s="49" t="s">
        <v>58</v>
      </c>
      <c r="G16" s="66" t="n">
        <v>339</v>
      </c>
      <c r="H16" s="1"/>
      <c r="I16" s="14" t="s">
        <v>39</v>
      </c>
      <c r="J16" s="15" t="n">
        <f aca="false">SUMIF(A$4:G$12,I$3:I$20,G$4:G$12)</f>
        <v>0</v>
      </c>
    </row>
    <row r="17" customFormat="false" ht="27.95" hidden="false" customHeight="true" outlineLevel="0" collapsed="false">
      <c r="A17" s="45" t="s">
        <v>23</v>
      </c>
      <c r="B17" s="48" t="n">
        <v>7204</v>
      </c>
      <c r="C17" s="64" t="s">
        <v>62</v>
      </c>
      <c r="D17" s="48"/>
      <c r="E17" s="65"/>
      <c r="F17" s="49"/>
      <c r="G17" s="68" t="n">
        <v>289</v>
      </c>
      <c r="H17" s="0"/>
      <c r="I17" s="14" t="s">
        <v>23</v>
      </c>
      <c r="J17" s="15" t="n">
        <f aca="false">SUMIF(A$4:G$12,I$3:I$20,G$4:G$12)</f>
        <v>832.78</v>
      </c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9.3" hidden="false" customHeight="true" outlineLevel="0" collapsed="false">
      <c r="A18" s="58"/>
      <c r="B18" s="58"/>
      <c r="C18" s="58"/>
      <c r="D18" s="58"/>
      <c r="E18" s="58"/>
      <c r="F18" s="58"/>
      <c r="G18" s="58"/>
      <c r="H18" s="0"/>
      <c r="I18" s="14" t="s">
        <v>40</v>
      </c>
      <c r="J18" s="15" t="n">
        <f aca="false">SUMIF(A$4:G$12,I$3:I$20,G$4:G$12)</f>
        <v>0</v>
      </c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27.35" hidden="false" customHeight="true" outlineLevel="0" collapsed="false">
      <c r="A19" s="45" t="s">
        <v>11</v>
      </c>
      <c r="B19" s="57" t="n">
        <v>385</v>
      </c>
      <c r="C19" s="69" t="s">
        <v>63</v>
      </c>
      <c r="D19" s="48" t="s">
        <v>64</v>
      </c>
      <c r="E19" s="70" t="s">
        <v>65</v>
      </c>
      <c r="F19" s="49" t="s">
        <v>66</v>
      </c>
      <c r="G19" s="50" t="n">
        <v>2000</v>
      </c>
      <c r="H19" s="0"/>
      <c r="I19" s="14" t="s">
        <v>41</v>
      </c>
      <c r="J19" s="15" t="n">
        <f aca="false">SUMIF(A$4:G$12,I$3:I$20,G$4:G$12)</f>
        <v>0</v>
      </c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9.3" hidden="false" customHeight="true" outlineLevel="0" collapsed="false">
      <c r="A20" s="58"/>
      <c r="B20" s="58"/>
      <c r="C20" s="58"/>
      <c r="D20" s="58"/>
      <c r="E20" s="58"/>
      <c r="F20" s="58"/>
      <c r="G20" s="58"/>
      <c r="H20" s="0"/>
      <c r="I20" s="14" t="s">
        <v>42</v>
      </c>
      <c r="J20" s="15" t="n">
        <f aca="false">SUMIF(A$4:G$12,I$3:I$20,G$4:G$12)</f>
        <v>0</v>
      </c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52.2" hidden="false" customHeight="true" outlineLevel="0" collapsed="false">
      <c r="A21" s="45" t="s">
        <v>17</v>
      </c>
      <c r="B21" s="57" t="n">
        <v>3228</v>
      </c>
      <c r="C21" s="69" t="s">
        <v>67</v>
      </c>
      <c r="D21" s="48" t="s">
        <v>68</v>
      </c>
      <c r="E21" s="65" t="s">
        <v>60</v>
      </c>
      <c r="F21" s="49" t="s">
        <v>55</v>
      </c>
      <c r="G21" s="50" t="n">
        <v>11357</v>
      </c>
      <c r="H21" s="0"/>
      <c r="I21" s="71" t="s">
        <v>43</v>
      </c>
      <c r="J21" s="42" t="n">
        <f aca="false">SUM(J3:J20)</f>
        <v>8027.78</v>
      </c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9.3" hidden="false" customHeight="true" outlineLevel="0" collapsed="false">
      <c r="A22" s="58"/>
      <c r="B22" s="58"/>
      <c r="C22" s="58"/>
      <c r="D22" s="58"/>
      <c r="E22" s="58"/>
      <c r="F22" s="58"/>
      <c r="G22" s="58"/>
      <c r="H22" s="0"/>
      <c r="I22" s="67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s="67" customFormat="true" ht="40.1" hidden="false" customHeight="true" outlineLevel="0" collapsed="false">
      <c r="A23" s="45" t="s">
        <v>11</v>
      </c>
      <c r="B23" s="48" t="n">
        <v>357</v>
      </c>
      <c r="C23" s="64" t="s">
        <v>63</v>
      </c>
      <c r="D23" s="48" t="s">
        <v>69</v>
      </c>
      <c r="E23" s="48" t="s">
        <v>70</v>
      </c>
      <c r="F23" s="49" t="s">
        <v>71</v>
      </c>
      <c r="G23" s="66" t="n">
        <v>1450</v>
      </c>
      <c r="H23" s="1"/>
    </row>
    <row r="24" s="78" customFormat="true" ht="8.75" hidden="false" customHeight="true" outlineLevel="0" collapsed="false">
      <c r="A24" s="72"/>
      <c r="B24" s="73"/>
      <c r="C24" s="74"/>
      <c r="D24" s="73"/>
      <c r="E24" s="75"/>
      <c r="F24" s="76"/>
      <c r="G24" s="77"/>
      <c r="H24" s="1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</row>
    <row r="25" s="67" customFormat="true" ht="40.1" hidden="false" customHeight="true" outlineLevel="0" collapsed="false">
      <c r="A25" s="45" t="s">
        <v>36</v>
      </c>
      <c r="B25" s="48" t="n">
        <v>416</v>
      </c>
      <c r="C25" s="64" t="s">
        <v>72</v>
      </c>
      <c r="D25" s="48" t="s">
        <v>73</v>
      </c>
      <c r="E25" s="48" t="s">
        <v>74</v>
      </c>
      <c r="F25" s="49" t="s">
        <v>75</v>
      </c>
      <c r="G25" s="66" t="n">
        <v>198.4</v>
      </c>
      <c r="H25" s="1"/>
    </row>
    <row r="26" customFormat="false" ht="8.75" hidden="false" customHeight="true" outlineLevel="0" collapsed="false">
      <c r="A26" s="72"/>
      <c r="B26" s="79"/>
      <c r="C26" s="80"/>
      <c r="D26" s="80"/>
      <c r="E26" s="80"/>
      <c r="F26" s="80"/>
      <c r="G26" s="8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40.1" hidden="false" customHeight="true" outlineLevel="0" collapsed="false">
      <c r="A27" s="45" t="s">
        <v>23</v>
      </c>
      <c r="B27" s="81" t="n">
        <v>6705</v>
      </c>
      <c r="C27" s="64" t="s">
        <v>28</v>
      </c>
      <c r="D27" s="48" t="s">
        <v>69</v>
      </c>
      <c r="E27" s="48" t="s">
        <v>76</v>
      </c>
      <c r="F27" s="49" t="s">
        <v>75</v>
      </c>
      <c r="G27" s="66" t="n">
        <v>175</v>
      </c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s="86" customFormat="true" ht="8.75" hidden="false" customHeight="true" outlineLevel="0" collapsed="false">
      <c r="A28" s="82"/>
      <c r="B28" s="83"/>
      <c r="C28" s="84"/>
      <c r="D28" s="61"/>
      <c r="E28" s="85"/>
      <c r="F28" s="62"/>
      <c r="G28" s="63"/>
      <c r="H28" s="1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</row>
    <row r="29" s="67" customFormat="true" ht="23.8" hidden="false" customHeight="true" outlineLevel="0" collapsed="false">
      <c r="A29" s="45" t="s">
        <v>21</v>
      </c>
      <c r="B29" s="81" t="n">
        <v>4634</v>
      </c>
      <c r="C29" s="64" t="s">
        <v>77</v>
      </c>
      <c r="D29" s="48" t="s">
        <v>70</v>
      </c>
      <c r="E29" s="48" t="s">
        <v>78</v>
      </c>
      <c r="F29" s="49" t="s">
        <v>75</v>
      </c>
      <c r="G29" s="66" t="n">
        <v>1170</v>
      </c>
      <c r="H29" s="1"/>
    </row>
    <row r="30" s="67" customFormat="true" ht="29.1" hidden="false" customHeight="true" outlineLevel="0" collapsed="false">
      <c r="A30" s="45" t="s">
        <v>23</v>
      </c>
      <c r="B30" s="81" t="n">
        <v>7779</v>
      </c>
      <c r="C30" s="64" t="s">
        <v>79</v>
      </c>
      <c r="D30" s="48"/>
      <c r="E30" s="48"/>
      <c r="F30" s="49"/>
      <c r="G30" s="66" t="n">
        <v>509</v>
      </c>
      <c r="H30" s="1"/>
    </row>
    <row r="31" customFormat="false" ht="8.75" hidden="false" customHeight="true" outlineLevel="0" collapsed="false">
      <c r="A31" s="82"/>
      <c r="B31" s="83"/>
      <c r="C31" s="84"/>
      <c r="D31" s="61"/>
      <c r="E31" s="85"/>
      <c r="F31" s="62"/>
      <c r="G31" s="63"/>
    </row>
    <row r="32" customFormat="false" ht="52.2" hidden="false" customHeight="true" outlineLevel="0" collapsed="false">
      <c r="A32" s="45" t="s">
        <v>17</v>
      </c>
      <c r="B32" s="81" t="n">
        <v>4174</v>
      </c>
      <c r="C32" s="64" t="s">
        <v>80</v>
      </c>
      <c r="D32" s="48" t="s">
        <v>81</v>
      </c>
      <c r="E32" s="48" t="s">
        <v>61</v>
      </c>
      <c r="F32" s="49" t="s">
        <v>82</v>
      </c>
      <c r="G32" s="50" t="n">
        <v>1540</v>
      </c>
    </row>
    <row r="33" customFormat="false" ht="8.75" hidden="false" customHeight="true" outlineLevel="0" collapsed="false">
      <c r="A33" s="82"/>
      <c r="B33" s="83"/>
      <c r="C33" s="84"/>
      <c r="D33" s="61"/>
      <c r="E33" s="85"/>
      <c r="F33" s="62"/>
      <c r="G33" s="63"/>
    </row>
    <row r="34" customFormat="false" ht="31.75" hidden="false" customHeight="true" outlineLevel="0" collapsed="false">
      <c r="A34" s="45" t="s">
        <v>17</v>
      </c>
      <c r="B34" s="81" t="n">
        <v>4630</v>
      </c>
      <c r="C34" s="64" t="s">
        <v>83</v>
      </c>
      <c r="D34" s="48" t="s">
        <v>81</v>
      </c>
      <c r="E34" s="48" t="s">
        <v>78</v>
      </c>
      <c r="F34" s="49" t="s">
        <v>84</v>
      </c>
      <c r="G34" s="50" t="n">
        <v>650</v>
      </c>
    </row>
    <row r="35" customFormat="false" ht="31.75" hidden="false" customHeight="true" outlineLevel="0" collapsed="false">
      <c r="A35" s="45" t="s">
        <v>17</v>
      </c>
      <c r="B35" s="81" t="n">
        <v>4631</v>
      </c>
      <c r="C35" s="64" t="s">
        <v>85</v>
      </c>
      <c r="D35" s="48"/>
      <c r="E35" s="48"/>
      <c r="F35" s="49"/>
      <c r="G35" s="50" t="n">
        <v>310</v>
      </c>
    </row>
    <row r="36" customFormat="false" ht="31.75" hidden="false" customHeight="true" outlineLevel="0" collapsed="false">
      <c r="A36" s="45" t="s">
        <v>17</v>
      </c>
      <c r="B36" s="81" t="n">
        <v>4632</v>
      </c>
      <c r="C36" s="64" t="s">
        <v>86</v>
      </c>
      <c r="D36" s="48"/>
      <c r="E36" s="48"/>
      <c r="F36" s="49"/>
      <c r="G36" s="50" t="n">
        <v>350</v>
      </c>
    </row>
    <row r="37" customFormat="false" ht="31.75" hidden="false" customHeight="true" outlineLevel="0" collapsed="false">
      <c r="A37" s="45" t="s">
        <v>17</v>
      </c>
      <c r="B37" s="81" t="n">
        <v>4633</v>
      </c>
      <c r="C37" s="64" t="s">
        <v>87</v>
      </c>
      <c r="D37" s="48"/>
      <c r="E37" s="48"/>
      <c r="F37" s="49"/>
      <c r="G37" s="50" t="n">
        <v>720</v>
      </c>
    </row>
    <row r="38" customFormat="false" ht="27.95" hidden="false" customHeight="true" outlineLevel="0" collapsed="false">
      <c r="A38" s="45" t="s">
        <v>10</v>
      </c>
      <c r="B38" s="81" t="n">
        <v>4668</v>
      </c>
      <c r="C38" s="64" t="s">
        <v>88</v>
      </c>
      <c r="D38" s="48"/>
      <c r="E38" s="48"/>
      <c r="F38" s="49"/>
      <c r="G38" s="50" t="n">
        <v>2688</v>
      </c>
    </row>
    <row r="39" customFormat="false" ht="29.95" hidden="false" customHeight="true" outlineLevel="0" collapsed="false">
      <c r="A39" s="45" t="s">
        <v>17</v>
      </c>
      <c r="B39" s="81" t="n">
        <v>4669</v>
      </c>
      <c r="C39" s="64" t="s">
        <v>89</v>
      </c>
      <c r="D39" s="48"/>
      <c r="E39" s="48"/>
      <c r="F39" s="49"/>
      <c r="G39" s="50" t="n">
        <v>2729</v>
      </c>
    </row>
    <row r="40" customFormat="false" ht="9.3" hidden="false" customHeight="true" outlineLevel="0" collapsed="false">
      <c r="A40" s="82"/>
      <c r="B40" s="83"/>
      <c r="C40" s="84"/>
      <c r="D40" s="61"/>
      <c r="E40" s="85"/>
      <c r="F40" s="62"/>
      <c r="G40" s="63"/>
    </row>
    <row r="41" customFormat="false" ht="40.1" hidden="false" customHeight="true" outlineLevel="0" collapsed="false">
      <c r="A41" s="45" t="s">
        <v>36</v>
      </c>
      <c r="B41" s="81" t="n">
        <v>6901</v>
      </c>
      <c r="C41" s="64" t="s">
        <v>90</v>
      </c>
      <c r="D41" s="48" t="s">
        <v>47</v>
      </c>
      <c r="E41" s="48" t="s">
        <v>54</v>
      </c>
      <c r="F41" s="49" t="s">
        <v>91</v>
      </c>
      <c r="G41" s="66" t="n">
        <v>1289</v>
      </c>
    </row>
    <row r="42" customFormat="false" ht="8.75" hidden="false" customHeight="true" outlineLevel="0" collapsed="false">
      <c r="A42" s="82"/>
      <c r="B42" s="83"/>
      <c r="C42" s="84"/>
      <c r="D42" s="61"/>
      <c r="E42" s="85"/>
      <c r="F42" s="62"/>
      <c r="G42" s="63"/>
    </row>
    <row r="43" customFormat="false" ht="28.9" hidden="false" customHeight="true" outlineLevel="0" collapsed="false">
      <c r="A43" s="45" t="s">
        <v>16</v>
      </c>
      <c r="B43" s="81" t="n">
        <v>935</v>
      </c>
      <c r="C43" s="64" t="s">
        <v>92</v>
      </c>
      <c r="D43" s="48" t="s">
        <v>47</v>
      </c>
      <c r="E43" s="48" t="s">
        <v>13</v>
      </c>
      <c r="F43" s="49" t="s">
        <v>93</v>
      </c>
      <c r="G43" s="66" t="n">
        <v>39.43</v>
      </c>
    </row>
    <row r="44" customFormat="false" ht="27.95" hidden="false" customHeight="true" outlineLevel="0" collapsed="false">
      <c r="A44" s="45" t="s">
        <v>16</v>
      </c>
      <c r="B44" s="81" t="n">
        <v>957</v>
      </c>
      <c r="C44" s="64" t="s">
        <v>92</v>
      </c>
      <c r="D44" s="48"/>
      <c r="E44" s="48"/>
      <c r="F44" s="49"/>
      <c r="G44" s="66" t="n">
        <v>39.43</v>
      </c>
    </row>
    <row r="45" customFormat="false" ht="8.75" hidden="false" customHeight="true" outlineLevel="0" collapsed="false">
      <c r="A45" s="82"/>
      <c r="B45" s="83"/>
      <c r="C45" s="84"/>
      <c r="D45" s="61"/>
      <c r="E45" s="85"/>
      <c r="F45" s="62"/>
      <c r="G45" s="63"/>
    </row>
    <row r="46" customFormat="false" ht="27.95" hidden="false" customHeight="true" outlineLevel="0" collapsed="false">
      <c r="A46" s="45" t="s">
        <v>16</v>
      </c>
      <c r="B46" s="81" t="n">
        <v>936</v>
      </c>
      <c r="C46" s="64" t="s">
        <v>92</v>
      </c>
      <c r="D46" s="48" t="s">
        <v>64</v>
      </c>
      <c r="E46" s="70" t="s">
        <v>13</v>
      </c>
      <c r="F46" s="49" t="s">
        <v>94</v>
      </c>
      <c r="G46" s="66" t="n">
        <v>39.43</v>
      </c>
    </row>
    <row r="47" customFormat="false" ht="9.3" hidden="false" customHeight="true" outlineLevel="0" collapsed="false">
      <c r="A47" s="82"/>
      <c r="B47" s="87"/>
      <c r="C47" s="87"/>
      <c r="D47" s="87"/>
      <c r="E47" s="87"/>
      <c r="F47" s="87"/>
      <c r="G47" s="87"/>
    </row>
    <row r="48" customFormat="false" ht="22.05" hidden="false" customHeight="true" outlineLevel="0" collapsed="false">
      <c r="A48" s="45" t="s">
        <v>17</v>
      </c>
      <c r="B48" s="81" t="n">
        <v>2782</v>
      </c>
      <c r="C48" s="64" t="s">
        <v>95</v>
      </c>
      <c r="D48" s="48" t="s">
        <v>81</v>
      </c>
      <c r="E48" s="48" t="s">
        <v>96</v>
      </c>
      <c r="F48" s="49" t="s">
        <v>97</v>
      </c>
      <c r="G48" s="66" t="n">
        <v>940.57</v>
      </c>
    </row>
    <row r="49" customFormat="false" ht="22.05" hidden="false" customHeight="true" outlineLevel="0" collapsed="false">
      <c r="A49" s="45" t="s">
        <v>17</v>
      </c>
      <c r="B49" s="81" t="n">
        <v>2929</v>
      </c>
      <c r="C49" s="64" t="s">
        <v>98</v>
      </c>
      <c r="D49" s="48"/>
      <c r="E49" s="48"/>
      <c r="F49" s="49"/>
      <c r="G49" s="66" t="n">
        <v>830</v>
      </c>
    </row>
    <row r="50" customFormat="false" ht="22.05" hidden="false" customHeight="true" outlineLevel="0" collapsed="false">
      <c r="A50" s="45" t="s">
        <v>17</v>
      </c>
      <c r="B50" s="81" t="n">
        <v>2931</v>
      </c>
      <c r="C50" s="64" t="s">
        <v>98</v>
      </c>
      <c r="D50" s="48"/>
      <c r="E50" s="48"/>
      <c r="F50" s="49"/>
      <c r="G50" s="66" t="n">
        <v>830</v>
      </c>
    </row>
    <row r="51" customFormat="false" ht="22.05" hidden="false" customHeight="true" outlineLevel="0" collapsed="false">
      <c r="A51" s="45" t="s">
        <v>23</v>
      </c>
      <c r="B51" s="81" t="n">
        <v>3009</v>
      </c>
      <c r="C51" s="64" t="s">
        <v>99</v>
      </c>
      <c r="D51" s="48"/>
      <c r="E51" s="48"/>
      <c r="F51" s="49"/>
      <c r="G51" s="66" t="n">
        <v>50.69</v>
      </c>
    </row>
    <row r="52" customFormat="false" ht="22.05" hidden="false" customHeight="true" outlineLevel="0" collapsed="false">
      <c r="A52" s="45" t="s">
        <v>17</v>
      </c>
      <c r="B52" s="81" t="n">
        <v>3877</v>
      </c>
      <c r="C52" s="64" t="s">
        <v>100</v>
      </c>
      <c r="D52" s="48"/>
      <c r="E52" s="48"/>
      <c r="F52" s="49"/>
      <c r="G52" s="66" t="n">
        <v>4268.3</v>
      </c>
    </row>
    <row r="53" customFormat="false" ht="10.25" hidden="false" customHeight="true" outlineLevel="0" collapsed="false">
      <c r="A53" s="88"/>
      <c r="B53" s="84"/>
      <c r="C53" s="84"/>
      <c r="D53" s="84"/>
      <c r="E53" s="84"/>
      <c r="F53" s="84"/>
      <c r="G53" s="84"/>
    </row>
    <row r="54" customFormat="false" ht="22.05" hidden="false" customHeight="true" outlineLevel="0" collapsed="false"/>
    <row r="55" customFormat="false" ht="22.05" hidden="false" customHeight="true" outlineLevel="0" collapsed="false"/>
    <row r="56" customFormat="false" ht="22.05" hidden="false" customHeight="true" outlineLevel="0" collapsed="false"/>
    <row r="57" customFormat="false" ht="8.75" hidden="false" customHeight="true" outlineLevel="0" collapsed="false"/>
    <row r="58" customFormat="false" ht="22.05" hidden="false" customHeight="true" outlineLevel="0" collapsed="false"/>
    <row r="59" customFormat="false" ht="8.75" hidden="false" customHeight="true" outlineLevel="0" collapsed="false"/>
    <row r="60" customFormat="false" ht="22.05" hidden="false" customHeight="true" outlineLevel="0" collapsed="false"/>
    <row r="61" customFormat="false" ht="8.75" hidden="false" customHeight="true" outlineLevel="0" collapsed="false"/>
    <row r="62" customFormat="false" ht="22.05" hidden="false" customHeight="true" outlineLevel="0" collapsed="false"/>
    <row r="63" customFormat="false" ht="8.75" hidden="false" customHeight="true" outlineLevel="0" collapsed="false"/>
    <row r="64" customFormat="false" ht="22.05" hidden="false" customHeight="true" outlineLevel="0" collapsed="false"/>
    <row r="65" customFormat="false" ht="22.05" hidden="false" customHeight="true" outlineLevel="0" collapsed="false"/>
    <row r="66" customFormat="false" ht="8.75" hidden="false" customHeight="true" outlineLevel="0" collapsed="false"/>
    <row r="67" customFormat="false" ht="22.05" hidden="false" customHeight="true" outlineLevel="0" collapsed="false"/>
    <row r="68" customFormat="false" ht="8.75" hidden="false" customHeight="true" outlineLevel="0" collapsed="false"/>
    <row r="69" customFormat="false" ht="22.05" hidden="false" customHeight="true" outlineLevel="0" collapsed="false"/>
    <row r="70" customFormat="false" ht="22.05" hidden="false" customHeight="true" outlineLevel="0" collapsed="false"/>
    <row r="71" customFormat="false" ht="8.75" hidden="false" customHeight="true" outlineLevel="0" collapsed="false"/>
    <row r="72" customFormat="false" ht="27.35" hidden="false" customHeight="true" outlineLevel="0" collapsed="false"/>
    <row r="73" customFormat="false" ht="8.75" hidden="false" customHeight="true" outlineLevel="0" collapsed="false"/>
    <row r="74" customFormat="false" ht="29.95" hidden="false" customHeight="true" outlineLevel="0" collapsed="false"/>
    <row r="75" customFormat="false" ht="8.75" hidden="false" customHeight="true" outlineLevel="0" collapsed="false"/>
    <row r="76" customFormat="false" ht="22.05" hidden="false" customHeight="true" outlineLevel="0" collapsed="false"/>
    <row r="77" customFormat="false" ht="8.75" hidden="false" customHeight="true" outlineLevel="0" collapsed="false"/>
    <row r="91" customFormat="false" ht="14.85" hidden="false" customHeight="true" outlineLevel="0" collapsed="false"/>
  </sheetData>
  <mergeCells count="25">
    <mergeCell ref="A1:G1"/>
    <mergeCell ref="I1:J2"/>
    <mergeCell ref="A2:A3"/>
    <mergeCell ref="B2:B3"/>
    <mergeCell ref="C2:C3"/>
    <mergeCell ref="D2:F2"/>
    <mergeCell ref="G2:G3"/>
    <mergeCell ref="D5:D10"/>
    <mergeCell ref="E5:E10"/>
    <mergeCell ref="F5:F10"/>
    <mergeCell ref="D16:D17"/>
    <mergeCell ref="E16:E17"/>
    <mergeCell ref="F16:F17"/>
    <mergeCell ref="D29:D30"/>
    <mergeCell ref="E29:E30"/>
    <mergeCell ref="F29:F30"/>
    <mergeCell ref="D34:D39"/>
    <mergeCell ref="E34:E39"/>
    <mergeCell ref="F34:F39"/>
    <mergeCell ref="D43:D44"/>
    <mergeCell ref="E43:E44"/>
    <mergeCell ref="F43:F44"/>
    <mergeCell ref="D48:D52"/>
    <mergeCell ref="E48:E52"/>
    <mergeCell ref="F48:F52"/>
  </mergeCells>
  <printOptions headings="false" gridLines="false" gridLinesSet="true" horizontalCentered="false" verticalCentered="false"/>
  <pageMargins left="1.68541666666667" right="0.361111111111111" top="1.74652777777778" bottom="0.516666666666667" header="1.50902777777778" footer="0.279166666666667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2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D4" activeCellId="0" sqref="D4"/>
    </sheetView>
  </sheetViews>
  <sheetFormatPr defaultRowHeight="12.8"/>
  <cols>
    <col collapsed="false" hidden="false" max="1" min="1" style="2" width="12.5561224489796"/>
    <col collapsed="false" hidden="false" max="2" min="2" style="1" width="9.98979591836735"/>
    <col collapsed="false" hidden="false" max="3" min="3" style="1" width="29.8316326530612"/>
    <col collapsed="false" hidden="false" max="4" min="4" style="1" width="16.7397959183673"/>
    <col collapsed="false" hidden="false" max="5" min="5" style="1" width="17.8214285714286"/>
    <col collapsed="false" hidden="false" max="6" min="6" style="1" width="21.0612244897959"/>
    <col collapsed="false" hidden="false" max="7" min="7" style="1" width="11.6071428571429"/>
    <col collapsed="false" hidden="false" max="8" min="8" style="1" width="8.23469387755102"/>
    <col collapsed="false" hidden="true" max="10" min="9" style="1" width="0"/>
    <col collapsed="false" hidden="false" max="11" min="11" style="1" width="12.9591836734694"/>
    <col collapsed="false" hidden="false" max="12" min="12" style="1" width="18.3571428571429"/>
    <col collapsed="false" hidden="false" max="257" min="13" style="1" width="8.23469387755102"/>
    <col collapsed="false" hidden="false" max="1025" min="258" style="0" width="8.36734693877551"/>
  </cols>
  <sheetData>
    <row r="1" s="4" customFormat="true" ht="58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I1" s="11" t="s">
        <v>9</v>
      </c>
      <c r="J1" s="11"/>
      <c r="K1" s="89" t="s">
        <v>101</v>
      </c>
      <c r="L1" s="89"/>
    </row>
    <row r="2" customFormat="false" ht="28.9" hidden="false" customHeight="true" outlineLevel="0" collapsed="false">
      <c r="A2" s="13" t="s">
        <v>44</v>
      </c>
      <c r="B2" s="12" t="s">
        <v>45</v>
      </c>
      <c r="C2" s="12" t="s">
        <v>3</v>
      </c>
      <c r="D2" s="12" t="s">
        <v>4</v>
      </c>
      <c r="E2" s="12"/>
      <c r="F2" s="12"/>
      <c r="G2" s="13" t="s">
        <v>5</v>
      </c>
      <c r="H2" s="0"/>
      <c r="I2" s="11"/>
      <c r="J2" s="11"/>
      <c r="K2" s="90" t="s">
        <v>10</v>
      </c>
      <c r="L2" s="91" t="n">
        <f aca="false">SUMIF(A$4:G$63,K$2:K$19,G$4:G$64)</f>
        <v>15533.28</v>
      </c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s="7" customFormat="true" ht="27.05" hidden="false" customHeight="true" outlineLevel="0" collapsed="false">
      <c r="A3" s="13"/>
      <c r="B3" s="13"/>
      <c r="C3" s="13"/>
      <c r="D3" s="12" t="s">
        <v>6</v>
      </c>
      <c r="E3" s="12" t="s">
        <v>7</v>
      </c>
      <c r="F3" s="12" t="s">
        <v>8</v>
      </c>
      <c r="G3" s="13"/>
      <c r="I3" s="14" t="s">
        <v>10</v>
      </c>
      <c r="J3" s="15" t="n">
        <f aca="false">SUMIF(A$4:G$63,I$3:I$20,G$4:G$63)</f>
        <v>15533.28</v>
      </c>
      <c r="K3" s="90" t="s">
        <v>16</v>
      </c>
      <c r="L3" s="91" t="n">
        <f aca="false">SUMIF(A$4:G$63,K$2:K$19,G$4:G$64)</f>
        <v>78.86</v>
      </c>
    </row>
    <row r="4" customFormat="false" ht="52.2" hidden="false" customHeight="true" outlineLevel="0" collapsed="false">
      <c r="A4" s="45" t="s">
        <v>16</v>
      </c>
      <c r="B4" s="92" t="n">
        <v>931</v>
      </c>
      <c r="C4" s="47" t="s">
        <v>102</v>
      </c>
      <c r="D4" s="48" t="s">
        <v>70</v>
      </c>
      <c r="E4" s="48" t="s">
        <v>13</v>
      </c>
      <c r="F4" s="49" t="s">
        <v>103</v>
      </c>
      <c r="G4" s="50" t="n">
        <v>39.43</v>
      </c>
      <c r="I4" s="14" t="s">
        <v>16</v>
      </c>
      <c r="J4" s="15" t="n">
        <f aca="false">SUMIF(A$4:G$12,I$3:I$20,G$4:G$12)</f>
        <v>39.43</v>
      </c>
      <c r="K4" s="90" t="s">
        <v>17</v>
      </c>
      <c r="L4" s="91" t="n">
        <f aca="false">SUMIF(A$4:G$63,K$2:K$19,G$4:G$64)</f>
        <v>176092.97</v>
      </c>
    </row>
    <row r="5" customFormat="false" ht="16.85" hidden="false" customHeight="true" outlineLevel="0" collapsed="false">
      <c r="A5" s="21"/>
      <c r="B5" s="21"/>
      <c r="C5" s="21"/>
      <c r="D5" s="21"/>
      <c r="E5" s="21"/>
      <c r="F5" s="21"/>
      <c r="G5" s="21"/>
      <c r="I5" s="14" t="s">
        <v>17</v>
      </c>
      <c r="J5" s="15" t="n">
        <f aca="false">SUMIF(A$4:G$12,I$3:I$20,G$4:G$12)</f>
        <v>1020</v>
      </c>
      <c r="K5" s="90" t="s">
        <v>21</v>
      </c>
      <c r="L5" s="91" t="n">
        <f aca="false">SUMIF(A$4:G$63,K$2:K$19,G$4:G$64)</f>
        <v>52.9</v>
      </c>
    </row>
    <row r="6" customFormat="false" ht="38.2" hidden="false" customHeight="true" outlineLevel="0" collapsed="false">
      <c r="A6" s="45" t="s">
        <v>10</v>
      </c>
      <c r="B6" s="92" t="n">
        <v>3862</v>
      </c>
      <c r="C6" s="47" t="s">
        <v>104</v>
      </c>
      <c r="D6" s="93" t="s">
        <v>105</v>
      </c>
      <c r="E6" s="48" t="s">
        <v>106</v>
      </c>
      <c r="F6" s="94" t="s">
        <v>107</v>
      </c>
      <c r="G6" s="50" t="n">
        <v>961</v>
      </c>
      <c r="I6" s="14" t="s">
        <v>21</v>
      </c>
      <c r="J6" s="15" t="n">
        <f aca="false">SUMIF(A$4:G$12,I$3:I$20,G$4:G$12)</f>
        <v>0</v>
      </c>
      <c r="K6" s="90" t="s">
        <v>22</v>
      </c>
      <c r="L6" s="91" t="n">
        <f aca="false">SUMIF(A$4:G$63,K$2:K$19,G$4:G$64)</f>
        <v>0</v>
      </c>
    </row>
    <row r="7" customFormat="false" ht="19.65" hidden="false" customHeight="true" outlineLevel="0" collapsed="false">
      <c r="A7" s="21"/>
      <c r="B7" s="21"/>
      <c r="C7" s="21"/>
      <c r="D7" s="21"/>
      <c r="E7" s="21"/>
      <c r="F7" s="21"/>
      <c r="G7" s="21"/>
      <c r="I7" s="14" t="s">
        <v>22</v>
      </c>
      <c r="J7" s="15" t="n">
        <f aca="false">SUMIF(A$4:G$12,I$3:I$20,G$4:G$12)</f>
        <v>0</v>
      </c>
      <c r="K7" s="90" t="s">
        <v>27</v>
      </c>
      <c r="L7" s="91" t="n">
        <f aca="false">SUMIF(A$4:G$63,K$2:K$19,G$4:G$64)</f>
        <v>0</v>
      </c>
    </row>
    <row r="8" customFormat="false" ht="40.1" hidden="false" customHeight="true" outlineLevel="0" collapsed="false">
      <c r="A8" s="45" t="s">
        <v>23</v>
      </c>
      <c r="B8" s="92" t="n">
        <v>5126</v>
      </c>
      <c r="C8" s="47" t="s">
        <v>108</v>
      </c>
      <c r="D8" s="48" t="s">
        <v>106</v>
      </c>
      <c r="E8" s="93" t="s">
        <v>105</v>
      </c>
      <c r="F8" s="94" t="s">
        <v>109</v>
      </c>
      <c r="G8" s="50" t="n">
        <v>149</v>
      </c>
      <c r="I8" s="14" t="s">
        <v>27</v>
      </c>
      <c r="J8" s="15" t="n">
        <f aca="false">SUMIF(A$4:G$12,I$3:I$20,G$4:G$12)</f>
        <v>0</v>
      </c>
      <c r="K8" s="90" t="s">
        <v>30</v>
      </c>
      <c r="L8" s="91" t="n">
        <f aca="false">SUMIF(A$4:G$63,K$2:K$19,G$4:G$64)</f>
        <v>0</v>
      </c>
    </row>
    <row r="9" customFormat="false" ht="25.3" hidden="false" customHeight="true" outlineLevel="0" collapsed="false">
      <c r="A9" s="21"/>
      <c r="B9" s="21"/>
      <c r="C9" s="22"/>
      <c r="D9" s="44"/>
      <c r="E9" s="40"/>
      <c r="F9" s="40"/>
      <c r="G9" s="41"/>
      <c r="I9" s="14" t="s">
        <v>30</v>
      </c>
      <c r="J9" s="15" t="n">
        <f aca="false">SUMIF(A$4:G$12,I$3:I$20,G$4:G$12)</f>
        <v>0</v>
      </c>
      <c r="K9" s="90" t="s">
        <v>31</v>
      </c>
      <c r="L9" s="91" t="n">
        <f aca="false">SUMIF(A$4:G$63,K$2:K$19,G$4:G$64)</f>
        <v>4281.5</v>
      </c>
    </row>
    <row r="10" customFormat="false" ht="40.1" hidden="false" customHeight="true" outlineLevel="0" collapsed="false">
      <c r="A10" s="45" t="s">
        <v>17</v>
      </c>
      <c r="B10" s="55" t="n">
        <v>3834</v>
      </c>
      <c r="C10" s="69" t="s">
        <v>110</v>
      </c>
      <c r="D10" s="48" t="s">
        <v>106</v>
      </c>
      <c r="E10" s="48" t="s">
        <v>68</v>
      </c>
      <c r="F10" s="94" t="s">
        <v>111</v>
      </c>
      <c r="G10" s="50" t="n">
        <v>1020</v>
      </c>
      <c r="I10" s="14" t="s">
        <v>31</v>
      </c>
      <c r="J10" s="15" t="n">
        <f aca="false">SUMIF(A$4:G$12,I$3:I$20,G$4:G$12)</f>
        <v>0</v>
      </c>
      <c r="K10" s="90" t="s">
        <v>32</v>
      </c>
      <c r="L10" s="91" t="n">
        <f aca="false">SUMIF(A$4:G$63,K$2:K$19,G$4:G$64)</f>
        <v>0</v>
      </c>
    </row>
    <row r="11" customFormat="false" ht="16.85" hidden="false" customHeight="true" outlineLevel="0" collapsed="false">
      <c r="A11" s="21"/>
      <c r="B11" s="27"/>
      <c r="C11" s="28"/>
      <c r="D11" s="27"/>
      <c r="E11" s="27"/>
      <c r="F11" s="40"/>
      <c r="G11" s="95"/>
      <c r="I11" s="14" t="s">
        <v>32</v>
      </c>
      <c r="J11" s="15" t="n">
        <f aca="false">SUMIF(A$4:G$12,I$3:I$20,G$4:G$12)</f>
        <v>0</v>
      </c>
      <c r="K11" s="90" t="s">
        <v>36</v>
      </c>
      <c r="L11" s="91" t="n">
        <f aca="false">SUMIF(A$4:G$63,K$2:K$19,G$4:G$64)</f>
        <v>0</v>
      </c>
    </row>
    <row r="12" customFormat="false" ht="33.5" hidden="false" customHeight="true" outlineLevel="0" collapsed="false">
      <c r="A12" s="45" t="s">
        <v>11</v>
      </c>
      <c r="B12" s="55" t="n">
        <v>867</v>
      </c>
      <c r="C12" s="47" t="s">
        <v>112</v>
      </c>
      <c r="D12" s="48" t="s">
        <v>113</v>
      </c>
      <c r="E12" s="57" t="s">
        <v>114</v>
      </c>
      <c r="F12" s="94" t="s">
        <v>115</v>
      </c>
      <c r="G12" s="52" t="n">
        <v>237.5</v>
      </c>
      <c r="I12" s="14" t="s">
        <v>36</v>
      </c>
      <c r="J12" s="15" t="n">
        <f aca="false">SUMIF(A$4:G$12,I$3:I$20,G$4:G$12)</f>
        <v>0</v>
      </c>
      <c r="K12" s="90" t="s">
        <v>11</v>
      </c>
      <c r="L12" s="91" t="n">
        <f aca="false">SUMIF(A$4:G$63,K$2:K$19,G$4:G$64)</f>
        <v>38513.54</v>
      </c>
    </row>
    <row r="13" customFormat="false" ht="31.7" hidden="false" customHeight="true" outlineLevel="0" collapsed="false">
      <c r="A13" s="45" t="s">
        <v>11</v>
      </c>
      <c r="B13" s="49" t="n">
        <v>4219</v>
      </c>
      <c r="C13" s="47" t="s">
        <v>116</v>
      </c>
      <c r="D13" s="48"/>
      <c r="E13" s="48"/>
      <c r="F13" s="94"/>
      <c r="G13" s="52" t="n">
        <v>259</v>
      </c>
      <c r="I13" s="14" t="s">
        <v>11</v>
      </c>
      <c r="J13" s="15" t="n">
        <f aca="false">SUMIF(A$4:G$12,I$3:I$20,G$4:G$12)</f>
        <v>237.5</v>
      </c>
      <c r="K13" s="90" t="s">
        <v>37</v>
      </c>
      <c r="L13" s="91" t="n">
        <f aca="false">SUMIF(A$4:G$63,K$2:K$19,G$4:G$64)</f>
        <v>0</v>
      </c>
    </row>
    <row r="14" customFormat="false" ht="37.75" hidden="false" customHeight="true" outlineLevel="0" collapsed="false">
      <c r="A14" s="45" t="s">
        <v>11</v>
      </c>
      <c r="B14" s="55" t="n">
        <v>4220</v>
      </c>
      <c r="C14" s="47" t="s">
        <v>117</v>
      </c>
      <c r="D14" s="48"/>
      <c r="E14" s="48"/>
      <c r="F14" s="94"/>
      <c r="G14" s="50" t="n">
        <v>280</v>
      </c>
      <c r="I14" s="14" t="s">
        <v>37</v>
      </c>
      <c r="J14" s="15" t="n">
        <f aca="false">SUMIF(A$4:G$12,I$3:I$20,G$4:G$12)</f>
        <v>0</v>
      </c>
      <c r="K14" s="90" t="s">
        <v>38</v>
      </c>
      <c r="L14" s="91" t="n">
        <f aca="false">SUMIF(A$4:G$63,K$2:K$19,G$4:G$64)</f>
        <v>0</v>
      </c>
    </row>
    <row r="15" customFormat="false" ht="18.7" hidden="false" customHeight="true" outlineLevel="0" collapsed="false">
      <c r="A15" s="21"/>
      <c r="B15" s="27"/>
      <c r="C15" s="54"/>
      <c r="D15" s="27"/>
      <c r="E15" s="27"/>
      <c r="F15" s="40"/>
      <c r="G15" s="41"/>
      <c r="I15" s="14" t="s">
        <v>38</v>
      </c>
      <c r="J15" s="15" t="n">
        <f aca="false">SUMIF(A$4:G$12,I$3:I$20,G$4:G$12)</f>
        <v>0</v>
      </c>
      <c r="K15" s="90" t="s">
        <v>39</v>
      </c>
      <c r="L15" s="91" t="n">
        <f aca="false">SUMIF(A$4:G$63,K$2:K$19,G$4:G$64)</f>
        <v>0</v>
      </c>
    </row>
    <row r="16" customFormat="false" ht="41.45" hidden="false" customHeight="true" outlineLevel="0" collapsed="false">
      <c r="A16" s="45" t="s">
        <v>31</v>
      </c>
      <c r="B16" s="55" t="n">
        <v>875</v>
      </c>
      <c r="C16" s="47" t="s">
        <v>118</v>
      </c>
      <c r="D16" s="48" t="s">
        <v>119</v>
      </c>
      <c r="E16" s="94" t="s">
        <v>120</v>
      </c>
      <c r="F16" s="94" t="s">
        <v>121</v>
      </c>
      <c r="G16" s="50" t="n">
        <v>82</v>
      </c>
      <c r="I16" s="14" t="s">
        <v>39</v>
      </c>
      <c r="J16" s="15" t="n">
        <f aca="false">SUMIF(A$4:G$12,I$3:I$20,G$4:G$12)</f>
        <v>0</v>
      </c>
      <c r="K16" s="90" t="s">
        <v>23</v>
      </c>
      <c r="L16" s="91" t="n">
        <f aca="false">SUMIF(A$4:G$63,K$2:K$19,G$4:G$64)</f>
        <v>1949</v>
      </c>
    </row>
    <row r="17" customFormat="false" ht="39.7" hidden="false" customHeight="true" outlineLevel="0" collapsed="false">
      <c r="A17" s="45" t="s">
        <v>11</v>
      </c>
      <c r="B17" s="48" t="n">
        <v>6157</v>
      </c>
      <c r="C17" s="56" t="s">
        <v>122</v>
      </c>
      <c r="D17" s="48"/>
      <c r="E17" s="94"/>
      <c r="F17" s="94"/>
      <c r="G17" s="66" t="n">
        <v>1269</v>
      </c>
      <c r="I17" s="14" t="s">
        <v>23</v>
      </c>
      <c r="J17" s="15" t="n">
        <f aca="false">SUMIF(A$4:G$12,I$3:I$20,G$4:G$12)</f>
        <v>149</v>
      </c>
      <c r="K17" s="90" t="s">
        <v>40</v>
      </c>
      <c r="L17" s="91" t="n">
        <f aca="false">SUMIF(A$4:G$63,K$2:K$19,G$4:G$64)</f>
        <v>0</v>
      </c>
    </row>
    <row r="18" customFormat="false" ht="46.75" hidden="false" customHeight="true" outlineLevel="0" collapsed="false">
      <c r="A18" s="45" t="s">
        <v>23</v>
      </c>
      <c r="B18" s="55" t="n">
        <v>6272</v>
      </c>
      <c r="C18" s="56" t="s">
        <v>123</v>
      </c>
      <c r="D18" s="48"/>
      <c r="E18" s="94"/>
      <c r="F18" s="94"/>
      <c r="G18" s="50" t="n">
        <v>719</v>
      </c>
      <c r="I18" s="14" t="s">
        <v>40</v>
      </c>
      <c r="J18" s="15" t="n">
        <f aca="false">SUMIF(A$4:G$12,I$3:I$20,G$4:G$12)</f>
        <v>0</v>
      </c>
      <c r="K18" s="90" t="s">
        <v>41</v>
      </c>
      <c r="L18" s="91" t="n">
        <f aca="false">SUMIF(A$4:G$63,K$2:K$19,G$4:G$64)</f>
        <v>0</v>
      </c>
    </row>
    <row r="19" customFormat="false" ht="15.9" hidden="false" customHeight="true" outlineLevel="0" collapsed="false">
      <c r="A19" s="21"/>
      <c r="B19" s="27"/>
      <c r="C19" s="54"/>
      <c r="D19" s="27"/>
      <c r="E19" s="27"/>
      <c r="F19" s="40"/>
      <c r="G19" s="41"/>
      <c r="I19" s="14" t="s">
        <v>41</v>
      </c>
      <c r="J19" s="15" t="n">
        <f aca="false">SUMIF(A$4:G$12,I$3:I$20,G$4:G$12)</f>
        <v>0</v>
      </c>
      <c r="K19" s="90" t="s">
        <v>124</v>
      </c>
      <c r="L19" s="91" t="n">
        <f aca="false">SUMIF(A$4:G$63,K$2:K$19,G$4:G$64)</f>
        <v>0</v>
      </c>
    </row>
    <row r="20" customFormat="false" ht="30.35" hidden="false" customHeight="true" outlineLevel="0" collapsed="false">
      <c r="A20" s="45" t="s">
        <v>11</v>
      </c>
      <c r="B20" s="55" t="n">
        <v>6270</v>
      </c>
      <c r="C20" s="96" t="s">
        <v>125</v>
      </c>
      <c r="D20" s="48" t="s">
        <v>119</v>
      </c>
      <c r="E20" s="49" t="s">
        <v>73</v>
      </c>
      <c r="F20" s="94" t="s">
        <v>126</v>
      </c>
      <c r="G20" s="50" t="n">
        <v>1549</v>
      </c>
      <c r="I20" s="14" t="s">
        <v>42</v>
      </c>
      <c r="J20" s="15" t="n">
        <f aca="false">SUMIF(A$4:G$12,I$3:I$20,G$4:G$12)</f>
        <v>0</v>
      </c>
    </row>
    <row r="21" customFormat="false" ht="10.25" hidden="false" customHeight="true" outlineLevel="0" collapsed="false">
      <c r="A21" s="21"/>
      <c r="B21" s="21"/>
      <c r="C21" s="21"/>
      <c r="D21" s="21"/>
      <c r="E21" s="21"/>
      <c r="F21" s="21"/>
      <c r="G21" s="21"/>
      <c r="I21" s="71" t="s">
        <v>43</v>
      </c>
      <c r="J21" s="42" t="n">
        <f aca="false">SUM(J3:J20)</f>
        <v>16979.21</v>
      </c>
    </row>
    <row r="22" customFormat="false" ht="31.2" hidden="false" customHeight="true" outlineLevel="0" collapsed="false">
      <c r="A22" s="45" t="s">
        <v>11</v>
      </c>
      <c r="B22" s="46" t="n">
        <v>8110</v>
      </c>
      <c r="C22" s="47" t="s">
        <v>127</v>
      </c>
      <c r="D22" s="48" t="s">
        <v>128</v>
      </c>
      <c r="E22" s="49" t="s">
        <v>13</v>
      </c>
      <c r="F22" s="94" t="s">
        <v>129</v>
      </c>
      <c r="G22" s="50" t="n">
        <v>299</v>
      </c>
    </row>
    <row r="23" customFormat="false" ht="31.2" hidden="false" customHeight="true" outlineLevel="0" collapsed="false">
      <c r="A23" s="45" t="s">
        <v>11</v>
      </c>
      <c r="B23" s="46" t="n">
        <v>8111</v>
      </c>
      <c r="C23" s="47" t="s">
        <v>130</v>
      </c>
      <c r="D23" s="48"/>
      <c r="E23" s="49"/>
      <c r="F23" s="49"/>
      <c r="G23" s="50" t="n">
        <v>299</v>
      </c>
    </row>
    <row r="24" customFormat="false" ht="31.2" hidden="false" customHeight="true" outlineLevel="0" collapsed="false">
      <c r="A24" s="45" t="s">
        <v>11</v>
      </c>
      <c r="B24" s="46" t="n">
        <v>8113</v>
      </c>
      <c r="C24" s="47" t="s">
        <v>131</v>
      </c>
      <c r="D24" s="48"/>
      <c r="E24" s="49"/>
      <c r="F24" s="49"/>
      <c r="G24" s="50" t="n">
        <v>299</v>
      </c>
    </row>
    <row r="25" customFormat="false" ht="31.2" hidden="false" customHeight="true" outlineLevel="0" collapsed="false">
      <c r="A25" s="45" t="s">
        <v>11</v>
      </c>
      <c r="B25" s="46" t="n">
        <v>8117</v>
      </c>
      <c r="C25" s="47" t="s">
        <v>132</v>
      </c>
      <c r="D25" s="48"/>
      <c r="E25" s="49"/>
      <c r="F25" s="49"/>
      <c r="G25" s="50" t="n">
        <v>299</v>
      </c>
    </row>
    <row r="26" customFormat="false" ht="31.2" hidden="false" customHeight="true" outlineLevel="0" collapsed="false">
      <c r="A26" s="45" t="s">
        <v>11</v>
      </c>
      <c r="B26" s="46" t="n">
        <v>8119</v>
      </c>
      <c r="C26" s="47" t="s">
        <v>133</v>
      </c>
      <c r="D26" s="48"/>
      <c r="E26" s="49"/>
      <c r="F26" s="49"/>
      <c r="G26" s="50" t="n">
        <v>4273.55</v>
      </c>
    </row>
    <row r="27" customFormat="false" ht="33.8" hidden="false" customHeight="true" outlineLevel="0" collapsed="false">
      <c r="A27" s="45" t="s">
        <v>11</v>
      </c>
      <c r="B27" s="46" t="n">
        <v>8123</v>
      </c>
      <c r="C27" s="47" t="s">
        <v>133</v>
      </c>
      <c r="D27" s="48"/>
      <c r="E27" s="49"/>
      <c r="F27" s="49"/>
      <c r="G27" s="50" t="n">
        <v>4273.55</v>
      </c>
    </row>
    <row r="28" customFormat="false" ht="38.15" hidden="false" customHeight="true" outlineLevel="0" collapsed="false">
      <c r="A28" s="45" t="s">
        <v>11</v>
      </c>
      <c r="B28" s="46" t="n">
        <v>8124</v>
      </c>
      <c r="C28" s="47" t="s">
        <v>133</v>
      </c>
      <c r="D28" s="48"/>
      <c r="E28" s="49"/>
      <c r="F28" s="49"/>
      <c r="G28" s="50" t="n">
        <v>4273.55</v>
      </c>
    </row>
    <row r="29" customFormat="false" ht="32.6" hidden="false" customHeight="true" outlineLevel="0" collapsed="false">
      <c r="A29" s="45" t="s">
        <v>11</v>
      </c>
      <c r="B29" s="46" t="n">
        <v>8126</v>
      </c>
      <c r="C29" s="47" t="s">
        <v>134</v>
      </c>
      <c r="D29" s="48"/>
      <c r="E29" s="49"/>
      <c r="F29" s="49"/>
      <c r="G29" s="50" t="n">
        <v>3528.83</v>
      </c>
    </row>
    <row r="30" customFormat="false" ht="8.75" hidden="false" customHeight="true" outlineLevel="0" collapsed="false">
      <c r="A30" s="97"/>
      <c r="B30" s="61"/>
      <c r="C30" s="98"/>
      <c r="D30" s="61"/>
      <c r="E30" s="58"/>
      <c r="F30" s="62"/>
      <c r="G30" s="63"/>
    </row>
    <row r="31" customFormat="false" ht="41" hidden="false" customHeight="true" outlineLevel="0" collapsed="false">
      <c r="A31" s="45" t="s">
        <v>11</v>
      </c>
      <c r="B31" s="48" t="n">
        <v>7193</v>
      </c>
      <c r="C31" s="47" t="s">
        <v>135</v>
      </c>
      <c r="D31" s="48" t="s">
        <v>136</v>
      </c>
      <c r="E31" s="48" t="s">
        <v>13</v>
      </c>
      <c r="F31" s="65" t="s">
        <v>137</v>
      </c>
      <c r="G31" s="66" t="n">
        <v>4530</v>
      </c>
    </row>
    <row r="32" customFormat="false" ht="37.9" hidden="false" customHeight="true" outlineLevel="0" collapsed="false">
      <c r="A32" s="45" t="s">
        <v>11</v>
      </c>
      <c r="B32" s="57" t="n">
        <v>7196</v>
      </c>
      <c r="C32" s="47" t="s">
        <v>138</v>
      </c>
      <c r="D32" s="48"/>
      <c r="E32" s="48"/>
      <c r="F32" s="65"/>
      <c r="G32" s="50" t="n">
        <v>57.9</v>
      </c>
    </row>
    <row r="33" customFormat="false" ht="8.8" hidden="false" customHeight="true" outlineLevel="0" collapsed="false">
      <c r="A33" s="97"/>
      <c r="B33" s="61"/>
      <c r="C33" s="98"/>
      <c r="D33" s="61"/>
      <c r="E33" s="58"/>
      <c r="F33" s="62"/>
      <c r="G33" s="63"/>
    </row>
    <row r="34" customFormat="false" ht="40.1" hidden="false" customHeight="true" outlineLevel="0" collapsed="false">
      <c r="A34" s="45" t="s">
        <v>10</v>
      </c>
      <c r="B34" s="57" t="n">
        <v>5499</v>
      </c>
      <c r="C34" s="47" t="s">
        <v>139</v>
      </c>
      <c r="D34" s="48" t="s">
        <v>140</v>
      </c>
      <c r="E34" s="94" t="s">
        <v>60</v>
      </c>
      <c r="F34" s="94" t="s">
        <v>141</v>
      </c>
      <c r="G34" s="50" t="n">
        <v>14572.28</v>
      </c>
    </row>
    <row r="35" customFormat="false" ht="9.7" hidden="false" customHeight="true" outlineLevel="0" collapsed="false">
      <c r="A35" s="99"/>
      <c r="B35" s="73"/>
      <c r="C35" s="100"/>
      <c r="D35" s="73"/>
      <c r="E35" s="75"/>
      <c r="F35" s="76"/>
      <c r="G35" s="77"/>
    </row>
    <row r="36" customFormat="false" ht="37.3" hidden="false" customHeight="true" outlineLevel="0" collapsed="false">
      <c r="A36" s="45" t="s">
        <v>11</v>
      </c>
      <c r="B36" s="57" t="n">
        <v>8112</v>
      </c>
      <c r="C36" s="47" t="s">
        <v>142</v>
      </c>
      <c r="D36" s="48" t="s">
        <v>128</v>
      </c>
      <c r="E36" s="94" t="s">
        <v>143</v>
      </c>
      <c r="F36" s="94" t="s">
        <v>144</v>
      </c>
      <c r="G36" s="50" t="n">
        <v>299</v>
      </c>
    </row>
    <row r="37" customFormat="false" ht="27.95" hidden="false" customHeight="true" outlineLevel="0" collapsed="false">
      <c r="A37" s="45" t="s">
        <v>11</v>
      </c>
      <c r="B37" s="57" t="n">
        <v>8116</v>
      </c>
      <c r="C37" s="47" t="s">
        <v>145</v>
      </c>
      <c r="D37" s="48"/>
      <c r="E37" s="94"/>
      <c r="F37" s="94"/>
      <c r="G37" s="50" t="n">
        <v>299</v>
      </c>
    </row>
    <row r="38" customFormat="false" ht="28.6" hidden="false" customHeight="true" outlineLevel="0" collapsed="false">
      <c r="A38" s="45" t="s">
        <v>11</v>
      </c>
      <c r="B38" s="57" t="n">
        <v>8127</v>
      </c>
      <c r="C38" s="47" t="s">
        <v>134</v>
      </c>
      <c r="D38" s="48"/>
      <c r="E38" s="94"/>
      <c r="F38" s="94"/>
      <c r="G38" s="50" t="n">
        <v>3528.83</v>
      </c>
    </row>
    <row r="39" customFormat="false" ht="37.3" hidden="false" customHeight="true" outlineLevel="0" collapsed="false">
      <c r="A39" s="45" t="s">
        <v>11</v>
      </c>
      <c r="B39" s="57" t="n">
        <v>8128</v>
      </c>
      <c r="C39" s="47" t="s">
        <v>134</v>
      </c>
      <c r="D39" s="48"/>
      <c r="E39" s="94"/>
      <c r="F39" s="94"/>
      <c r="G39" s="50" t="n">
        <v>3528.83</v>
      </c>
    </row>
    <row r="40" customFormat="false" ht="8.75" hidden="false" customHeight="true" outlineLevel="0" collapsed="false">
      <c r="A40" s="99"/>
      <c r="B40" s="73"/>
      <c r="C40" s="100"/>
      <c r="D40" s="73"/>
      <c r="E40" s="75"/>
      <c r="F40" s="76"/>
      <c r="G40" s="77"/>
    </row>
    <row r="41" customFormat="false" ht="40.1" hidden="false" customHeight="true" outlineLevel="0" collapsed="false">
      <c r="A41" s="45" t="s">
        <v>23</v>
      </c>
      <c r="B41" s="57" t="n">
        <v>7857</v>
      </c>
      <c r="C41" s="96" t="s">
        <v>146</v>
      </c>
      <c r="D41" s="94" t="s">
        <v>60</v>
      </c>
      <c r="E41" s="94" t="s">
        <v>147</v>
      </c>
      <c r="F41" s="94" t="s">
        <v>148</v>
      </c>
      <c r="G41" s="50" t="n">
        <v>1049</v>
      </c>
    </row>
    <row r="42" customFormat="false" ht="8.75" hidden="false" customHeight="true" outlineLevel="0" collapsed="false">
      <c r="A42" s="99"/>
      <c r="B42" s="73"/>
      <c r="C42" s="100"/>
      <c r="D42" s="73"/>
      <c r="E42" s="75"/>
      <c r="F42" s="76"/>
      <c r="G42" s="77"/>
    </row>
    <row r="43" customFormat="false" ht="34.5" hidden="false" customHeight="true" outlineLevel="0" collapsed="false">
      <c r="A43" s="45" t="s">
        <v>11</v>
      </c>
      <c r="B43" s="57" t="n">
        <v>6151</v>
      </c>
      <c r="C43" s="96" t="s">
        <v>149</v>
      </c>
      <c r="D43" s="94" t="s">
        <v>150</v>
      </c>
      <c r="E43" s="94" t="s">
        <v>143</v>
      </c>
      <c r="F43" s="94" t="s">
        <v>151</v>
      </c>
      <c r="G43" s="50" t="n">
        <v>290</v>
      </c>
    </row>
    <row r="44" customFormat="false" ht="9.3" hidden="false" customHeight="true" outlineLevel="0" collapsed="false">
      <c r="A44" s="99"/>
      <c r="B44" s="73"/>
      <c r="C44" s="100"/>
      <c r="D44" s="73"/>
      <c r="E44" s="75"/>
      <c r="F44" s="76"/>
      <c r="G44" s="77"/>
    </row>
    <row r="45" customFormat="false" ht="30.35" hidden="false" customHeight="true" outlineLevel="0" collapsed="false">
      <c r="A45" s="57" t="s">
        <v>11</v>
      </c>
      <c r="B45" s="57" t="n">
        <v>832</v>
      </c>
      <c r="C45" s="47" t="s">
        <v>152</v>
      </c>
      <c r="D45" s="101" t="s">
        <v>81</v>
      </c>
      <c r="E45" s="101" t="s">
        <v>60</v>
      </c>
      <c r="F45" s="102" t="s">
        <v>153</v>
      </c>
      <c r="G45" s="50" t="n">
        <v>1558</v>
      </c>
    </row>
    <row r="46" customFormat="false" ht="27.95" hidden="false" customHeight="true" outlineLevel="0" collapsed="false">
      <c r="A46" s="57" t="s">
        <v>17</v>
      </c>
      <c r="B46" s="57" t="n">
        <v>3071</v>
      </c>
      <c r="C46" s="47" t="s">
        <v>154</v>
      </c>
      <c r="D46" s="101"/>
      <c r="E46" s="101"/>
      <c r="F46" s="102"/>
      <c r="G46" s="50" t="n">
        <v>133660.82</v>
      </c>
    </row>
    <row r="47" customFormat="false" ht="21.45" hidden="false" customHeight="true" outlineLevel="0" collapsed="false">
      <c r="A47" s="57" t="s">
        <v>17</v>
      </c>
      <c r="B47" s="57" t="n">
        <v>4155</v>
      </c>
      <c r="C47" s="47" t="s">
        <v>155</v>
      </c>
      <c r="D47" s="101"/>
      <c r="E47" s="101"/>
      <c r="F47" s="102"/>
      <c r="G47" s="50" t="n">
        <v>2950</v>
      </c>
    </row>
    <row r="48" customFormat="false" ht="34.7" hidden="false" customHeight="true" outlineLevel="0" collapsed="false">
      <c r="A48" s="57" t="s">
        <v>17</v>
      </c>
      <c r="B48" s="57" t="n">
        <v>4196</v>
      </c>
      <c r="C48" s="47" t="s">
        <v>156</v>
      </c>
      <c r="D48" s="101"/>
      <c r="E48" s="101"/>
      <c r="F48" s="102"/>
      <c r="G48" s="50" t="n">
        <v>34002.15</v>
      </c>
    </row>
    <row r="49" customFormat="false" ht="37.3" hidden="false" customHeight="true" outlineLevel="0" collapsed="false">
      <c r="A49" s="57" t="s">
        <v>31</v>
      </c>
      <c r="B49" s="57" t="n">
        <v>4472</v>
      </c>
      <c r="C49" s="47" t="s">
        <v>157</v>
      </c>
      <c r="D49" s="101"/>
      <c r="E49" s="101"/>
      <c r="F49" s="102"/>
      <c r="G49" s="50" t="n">
        <f aca="false">8399/2</f>
        <v>4199.5</v>
      </c>
    </row>
    <row r="50" customFormat="false" ht="9.3" hidden="false" customHeight="true" outlineLevel="0" collapsed="false">
      <c r="A50" s="73"/>
      <c r="B50" s="73"/>
      <c r="C50" s="73"/>
      <c r="D50" s="73"/>
      <c r="E50" s="73"/>
      <c r="F50" s="73"/>
      <c r="G50" s="73"/>
    </row>
    <row r="51" customFormat="false" ht="52.2" hidden="false" customHeight="true" outlineLevel="0" collapsed="false">
      <c r="A51" s="45" t="s">
        <v>17</v>
      </c>
      <c r="B51" s="57" t="n">
        <v>7781</v>
      </c>
      <c r="C51" s="47" t="s">
        <v>158</v>
      </c>
      <c r="D51" s="94" t="s">
        <v>70</v>
      </c>
      <c r="E51" s="94" t="s">
        <v>61</v>
      </c>
      <c r="F51" s="49" t="s">
        <v>159</v>
      </c>
      <c r="G51" s="50" t="n">
        <v>4460</v>
      </c>
    </row>
    <row r="52" customFormat="false" ht="9.3" hidden="false" customHeight="true" outlineLevel="0" collapsed="false">
      <c r="A52" s="73"/>
      <c r="B52" s="73"/>
      <c r="C52" s="73"/>
      <c r="D52" s="73"/>
      <c r="E52" s="73"/>
      <c r="F52" s="73"/>
      <c r="G52" s="73"/>
    </row>
    <row r="53" customFormat="false" ht="32.6" hidden="false" customHeight="true" outlineLevel="0" collapsed="false">
      <c r="A53" s="45" t="s">
        <v>11</v>
      </c>
      <c r="B53" s="57" t="n">
        <v>4598</v>
      </c>
      <c r="C53" s="47" t="s">
        <v>160</v>
      </c>
      <c r="D53" s="94" t="s">
        <v>76</v>
      </c>
      <c r="E53" s="94" t="s">
        <v>161</v>
      </c>
      <c r="F53" s="94" t="s">
        <v>162</v>
      </c>
      <c r="G53" s="50" t="n">
        <v>1330</v>
      </c>
    </row>
    <row r="54" customFormat="false" ht="33.8" hidden="false" customHeight="true" outlineLevel="0" collapsed="false">
      <c r="A54" s="45" t="s">
        <v>11</v>
      </c>
      <c r="B54" s="57" t="n">
        <v>6922</v>
      </c>
      <c r="C54" s="103" t="s">
        <v>163</v>
      </c>
      <c r="D54" s="94"/>
      <c r="E54" s="94"/>
      <c r="F54" s="94"/>
      <c r="G54" s="50" t="n">
        <v>397</v>
      </c>
    </row>
    <row r="55" customFormat="false" ht="9.3" hidden="false" customHeight="true" outlineLevel="0" collapsed="false">
      <c r="A55" s="73"/>
      <c r="B55" s="73"/>
      <c r="C55" s="73"/>
      <c r="D55" s="73"/>
      <c r="E55" s="73"/>
      <c r="F55" s="73"/>
      <c r="G55" s="73"/>
    </row>
    <row r="56" customFormat="false" ht="27.95" hidden="false" customHeight="true" outlineLevel="0" collapsed="false">
      <c r="A56" s="45" t="s">
        <v>21</v>
      </c>
      <c r="B56" s="57" t="n">
        <v>6155</v>
      </c>
      <c r="C56" s="104" t="s">
        <v>164</v>
      </c>
      <c r="D56" s="94" t="s">
        <v>150</v>
      </c>
      <c r="E56" s="94" t="s">
        <v>143</v>
      </c>
      <c r="F56" s="94" t="s">
        <v>165</v>
      </c>
      <c r="G56" s="50" t="n">
        <v>52.9</v>
      </c>
    </row>
    <row r="57" customFormat="false" ht="9.3" hidden="false" customHeight="true" outlineLevel="0" collapsed="false">
      <c r="A57" s="73"/>
      <c r="B57" s="73"/>
      <c r="C57" s="73"/>
      <c r="D57" s="73"/>
      <c r="E57" s="73"/>
      <c r="F57" s="73"/>
      <c r="G57" s="73"/>
    </row>
    <row r="58" customFormat="false" ht="37.3" hidden="false" customHeight="true" outlineLevel="0" collapsed="false">
      <c r="A58" s="45" t="s">
        <v>23</v>
      </c>
      <c r="B58" s="57" t="n">
        <v>882</v>
      </c>
      <c r="C58" s="105" t="s">
        <v>166</v>
      </c>
      <c r="D58" s="102" t="s">
        <v>73</v>
      </c>
      <c r="E58" s="102" t="s">
        <v>167</v>
      </c>
      <c r="F58" s="94" t="s">
        <v>168</v>
      </c>
      <c r="G58" s="50" t="n">
        <v>32</v>
      </c>
    </row>
    <row r="59" customFormat="false" ht="9.3" hidden="false" customHeight="true" outlineLevel="0" collapsed="false">
      <c r="A59" s="73"/>
      <c r="B59" s="73"/>
      <c r="C59" s="73"/>
      <c r="D59" s="73"/>
      <c r="E59" s="73"/>
      <c r="F59" s="73"/>
      <c r="G59" s="73"/>
    </row>
    <row r="60" customFormat="false" ht="31.7" hidden="false" customHeight="true" outlineLevel="0" collapsed="false">
      <c r="A60" s="45" t="s">
        <v>11</v>
      </c>
      <c r="B60" s="57" t="n">
        <v>6961</v>
      </c>
      <c r="C60" s="103" t="s">
        <v>169</v>
      </c>
      <c r="D60" s="101" t="s">
        <v>76</v>
      </c>
      <c r="E60" s="102" t="s">
        <v>13</v>
      </c>
      <c r="F60" s="101" t="s">
        <v>170</v>
      </c>
      <c r="G60" s="50" t="n">
        <v>1158</v>
      </c>
    </row>
    <row r="61" customFormat="false" ht="27.05" hidden="false" customHeight="true" outlineLevel="0" collapsed="false">
      <c r="A61" s="45" t="s">
        <v>11</v>
      </c>
      <c r="B61" s="57" t="n">
        <v>6923</v>
      </c>
      <c r="C61" s="103" t="s">
        <v>163</v>
      </c>
      <c r="D61" s="101"/>
      <c r="E61" s="102"/>
      <c r="F61" s="101"/>
      <c r="G61" s="50" t="n">
        <v>397</v>
      </c>
    </row>
    <row r="62" customFormat="false" ht="9.3" hidden="false" customHeight="true" outlineLevel="0" collapsed="false">
      <c r="A62" s="73"/>
      <c r="B62" s="73"/>
      <c r="C62" s="73"/>
      <c r="D62" s="73"/>
      <c r="E62" s="73"/>
      <c r="F62" s="73"/>
      <c r="G62" s="73"/>
    </row>
    <row r="63" customFormat="false" ht="35.4" hidden="false" customHeight="true" outlineLevel="0" collapsed="false">
      <c r="A63" s="45" t="s">
        <v>16</v>
      </c>
      <c r="B63" s="57" t="n">
        <v>954</v>
      </c>
      <c r="C63" s="106" t="s">
        <v>102</v>
      </c>
      <c r="D63" s="94" t="s">
        <v>171</v>
      </c>
      <c r="E63" s="94" t="s">
        <v>172</v>
      </c>
      <c r="F63" s="94" t="s">
        <v>173</v>
      </c>
      <c r="G63" s="50" t="n">
        <v>39.43</v>
      </c>
    </row>
    <row r="64" customFormat="false" ht="9.3" hidden="false" customHeight="true" outlineLevel="0" collapsed="false">
      <c r="A64" s="73"/>
      <c r="B64" s="73"/>
      <c r="C64" s="73"/>
      <c r="D64" s="73"/>
      <c r="E64" s="73"/>
      <c r="F64" s="73"/>
      <c r="G64" s="73"/>
    </row>
    <row r="65" customFormat="false" ht="22.55" hidden="false" customHeight="true" outlineLevel="0" collapsed="false"/>
    <row r="66" customFormat="false" ht="9.5" hidden="false" customHeight="true" outlineLevel="0" collapsed="false"/>
    <row r="67" customFormat="false" ht="26" hidden="false" customHeight="true" outlineLevel="0" collapsed="false"/>
    <row r="68" customFormat="false" ht="28.6" hidden="false" customHeight="true" outlineLevel="0" collapsed="false"/>
    <row r="69" customFormat="false" ht="8.65" hidden="false" customHeight="true" outlineLevel="0" collapsed="false"/>
    <row r="70" customFormat="false" ht="28.6" hidden="false" customHeight="true" outlineLevel="0" collapsed="false"/>
    <row r="71" customFormat="false" ht="28.6" hidden="false" customHeight="true" outlineLevel="0" collapsed="false"/>
    <row r="72" customFormat="false" ht="28.6" hidden="false" customHeight="true" outlineLevel="0" collapsed="false"/>
    <row r="73" customFormat="false" ht="28.6" hidden="false" customHeight="true" outlineLevel="0" collapsed="false"/>
    <row r="74" customFormat="false" ht="8.65" hidden="false" customHeight="true" outlineLevel="0" collapsed="false"/>
    <row r="75" customFormat="false" ht="23.4" hidden="false" customHeight="true" outlineLevel="0" collapsed="false"/>
    <row r="76" customFormat="false" ht="23.4" hidden="false" customHeight="true" outlineLevel="0" collapsed="false"/>
    <row r="77" customFormat="false" ht="10.4" hidden="false" customHeight="true" outlineLevel="0" collapsed="false"/>
    <row r="78" customFormat="false" ht="27.75" hidden="false" customHeight="true" outlineLevel="0" collapsed="false"/>
    <row r="79" customFormat="false" ht="27.75" hidden="false" customHeight="true" outlineLevel="0" collapsed="false"/>
    <row r="80" customFormat="false" ht="27.75" hidden="false" customHeight="true" outlineLevel="0" collapsed="false"/>
    <row r="81" customFormat="false" ht="27.75" hidden="false" customHeight="true" outlineLevel="0" collapsed="false"/>
    <row r="82" customFormat="false" ht="27.75" hidden="false" customHeight="true" outlineLevel="0" collapsed="false"/>
    <row r="83" customFormat="false" ht="8.65" hidden="false" customHeight="true" outlineLevel="0" collapsed="false"/>
    <row r="84" customFormat="false" ht="29.5" hidden="false" customHeight="true" outlineLevel="0" collapsed="false"/>
    <row r="85" customFormat="false" ht="8.65" hidden="false" customHeight="true" outlineLevel="0" collapsed="false"/>
    <row r="86" customFormat="false" ht="32.95" hidden="false" customHeight="true" outlineLevel="0" collapsed="false"/>
    <row r="87" customFormat="false" ht="9.5" hidden="false" customHeight="true" outlineLevel="0" collapsed="false"/>
    <row r="88" customFormat="false" ht="31.2" hidden="false" customHeight="true" outlineLevel="0" collapsed="false"/>
    <row r="89" customFormat="false" ht="8.65" hidden="false" customHeight="true" outlineLevel="0" collapsed="false"/>
    <row r="91" customFormat="false" ht="8.65" hidden="false" customHeight="true" outlineLevel="0" collapsed="false"/>
    <row r="101" customFormat="false" ht="8.65" hidden="false" customHeight="true" outlineLevel="0" collapsed="false"/>
    <row r="110" customFormat="false" ht="10.4" hidden="false" customHeight="true" outlineLevel="0" collapsed="false"/>
    <row r="112" customFormat="false" ht="8.65" hidden="false" customHeight="true" outlineLevel="0" collapsed="false"/>
    <row r="123" customFormat="false" ht="8.65" hidden="false" customHeight="true" outlineLevel="0" collapsed="false"/>
    <row r="125" customFormat="false" ht="8.65" hidden="false" customHeight="true" outlineLevel="0" collapsed="false"/>
  </sheetData>
  <mergeCells count="32">
    <mergeCell ref="A1:G1"/>
    <mergeCell ref="I1:J2"/>
    <mergeCell ref="K1:L1"/>
    <mergeCell ref="A2:A3"/>
    <mergeCell ref="B2:B3"/>
    <mergeCell ref="C2:C3"/>
    <mergeCell ref="D2:F2"/>
    <mergeCell ref="G2:G3"/>
    <mergeCell ref="D12:D14"/>
    <mergeCell ref="E12:E14"/>
    <mergeCell ref="F12:F14"/>
    <mergeCell ref="D16:D18"/>
    <mergeCell ref="E16:E18"/>
    <mergeCell ref="F16:F18"/>
    <mergeCell ref="D22:D29"/>
    <mergeCell ref="E22:E29"/>
    <mergeCell ref="F22:F29"/>
    <mergeCell ref="D31:D32"/>
    <mergeCell ref="E31:E32"/>
    <mergeCell ref="F31:F32"/>
    <mergeCell ref="D36:D39"/>
    <mergeCell ref="E36:E39"/>
    <mergeCell ref="F36:F39"/>
    <mergeCell ref="D45:D49"/>
    <mergeCell ref="E45:E49"/>
    <mergeCell ref="F45:F49"/>
    <mergeCell ref="D53:D54"/>
    <mergeCell ref="E53:E54"/>
    <mergeCell ref="F53:F54"/>
    <mergeCell ref="D60:D61"/>
    <mergeCell ref="E60:E61"/>
    <mergeCell ref="F60:F61"/>
  </mergeCells>
  <printOptions headings="false" gridLines="false" gridLinesSet="true" horizontalCentered="false" verticalCentered="false"/>
  <pageMargins left="0.727777777777778" right="0.155555555555556" top="0.609722222222222" bottom="0.516666666666667" header="0.372222222222222" footer="0.279166666666667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17"/>
  <sheetViews>
    <sheetView windowProtection="false" showFormulas="false" showGridLines="true" showRowColHeaders="true" showZeros="true" rightToLeft="false" tabSelected="false" showOutlineSymbols="true" defaultGridColor="true" view="normal" topLeftCell="A3" colorId="64" zoomScale="81" zoomScaleNormal="81" zoomScalePageLayoutView="100" workbookViewId="0">
      <selection pane="topLeft" activeCell="F16" activeCellId="0" sqref="F16"/>
    </sheetView>
  </sheetViews>
  <sheetFormatPr defaultRowHeight="12.8"/>
  <cols>
    <col collapsed="false" hidden="false" max="1" min="1" style="2" width="11.8775510204082"/>
    <col collapsed="false" hidden="false" max="2" min="2" style="1" width="9.98979591836735"/>
    <col collapsed="false" hidden="false" max="3" min="3" style="1" width="29.8316326530612"/>
    <col collapsed="false" hidden="false" max="4" min="4" style="1" width="16.7397959183673"/>
    <col collapsed="false" hidden="false" max="5" min="5" style="1" width="16.469387755102"/>
    <col collapsed="false" hidden="false" max="6" min="6" style="1" width="20.25"/>
    <col collapsed="false" hidden="false" max="7" min="7" style="1" width="11.6071428571429"/>
    <col collapsed="false" hidden="false" max="257" min="8" style="1" width="8.23469387755102"/>
    <col collapsed="false" hidden="false" max="1025" min="258" style="0" width="8.36734693877551"/>
  </cols>
  <sheetData>
    <row r="1" s="4" customFormat="true" ht="47.55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7.6" hidden="false" customHeight="true" outlineLevel="0" collapsed="false">
      <c r="A2" s="6" t="s">
        <v>44</v>
      </c>
      <c r="B2" s="5" t="s">
        <v>45</v>
      </c>
      <c r="C2" s="5" t="s">
        <v>3</v>
      </c>
      <c r="D2" s="5" t="s">
        <v>4</v>
      </c>
      <c r="E2" s="5"/>
      <c r="F2" s="5"/>
      <c r="G2" s="6" t="s">
        <v>5</v>
      </c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s="7" customFormat="true" ht="17.6" hidden="false" customHeight="true" outlineLevel="0" collapsed="false">
      <c r="A3" s="6"/>
      <c r="B3" s="6"/>
      <c r="C3" s="6"/>
      <c r="D3" s="5" t="s">
        <v>6</v>
      </c>
      <c r="E3" s="5" t="s">
        <v>7</v>
      </c>
      <c r="F3" s="5" t="s">
        <v>8</v>
      </c>
      <c r="G3" s="6"/>
    </row>
    <row r="4" customFormat="false" ht="52.2" hidden="false" customHeight="true" outlineLevel="0" collapsed="false">
      <c r="A4" s="45" t="s">
        <v>23</v>
      </c>
      <c r="B4" s="107" t="n">
        <v>4901</v>
      </c>
      <c r="C4" s="108" t="s">
        <v>174</v>
      </c>
      <c r="D4" s="48" t="s">
        <v>13</v>
      </c>
      <c r="E4" s="94" t="s">
        <v>150</v>
      </c>
      <c r="F4" s="94" t="s">
        <v>175</v>
      </c>
      <c r="G4" s="50" t="n">
        <v>255</v>
      </c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8.65" hidden="false" customHeight="true" outlineLevel="0" collapsed="false">
      <c r="A5" s="75"/>
      <c r="B5" s="75"/>
      <c r="C5" s="109"/>
      <c r="D5" s="110"/>
      <c r="E5" s="76"/>
      <c r="F5" s="76"/>
      <c r="G5" s="77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36.35" hidden="false" customHeight="true" outlineLevel="0" collapsed="false">
      <c r="A6" s="45" t="s">
        <v>23</v>
      </c>
      <c r="B6" s="46" t="n">
        <v>7430</v>
      </c>
      <c r="C6" s="47" t="s">
        <v>176</v>
      </c>
      <c r="D6" s="94" t="s">
        <v>150</v>
      </c>
      <c r="E6" s="48" t="s">
        <v>13</v>
      </c>
      <c r="F6" s="94" t="s">
        <v>177</v>
      </c>
      <c r="G6" s="111" t="n">
        <v>439.16</v>
      </c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8.75" hidden="false" customHeight="true" outlineLevel="0" collapsed="false">
      <c r="A7" s="99"/>
      <c r="B7" s="112"/>
      <c r="C7" s="113"/>
      <c r="D7" s="73"/>
      <c r="E7" s="73"/>
      <c r="F7" s="76"/>
      <c r="G7" s="114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26.3" hidden="false" customHeight="true" outlineLevel="0" collapsed="false">
      <c r="A8" s="45" t="s">
        <v>31</v>
      </c>
      <c r="B8" s="46" t="n">
        <v>301</v>
      </c>
      <c r="C8" s="47" t="s">
        <v>178</v>
      </c>
      <c r="D8" s="48" t="s">
        <v>65</v>
      </c>
      <c r="E8" s="48" t="s">
        <v>73</v>
      </c>
      <c r="F8" s="94" t="s">
        <v>179</v>
      </c>
      <c r="G8" s="111" t="n">
        <v>85</v>
      </c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8.75" hidden="false" customHeight="true" outlineLevel="0" collapsed="false">
      <c r="A9" s="115"/>
      <c r="B9" s="116"/>
      <c r="C9" s="117"/>
      <c r="D9" s="118"/>
      <c r="E9" s="118"/>
      <c r="F9" s="119"/>
      <c r="G9" s="12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52.2" hidden="false" customHeight="true" outlineLevel="0" collapsed="false">
      <c r="A10" s="45" t="s">
        <v>11</v>
      </c>
      <c r="B10" s="46" t="n">
        <v>8029</v>
      </c>
      <c r="C10" s="47" t="s">
        <v>180</v>
      </c>
      <c r="D10" s="48" t="s">
        <v>181</v>
      </c>
      <c r="E10" s="48" t="s">
        <v>182</v>
      </c>
      <c r="F10" s="94" t="s">
        <v>183</v>
      </c>
      <c r="G10" s="111" t="n">
        <v>4027.88</v>
      </c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8.65" hidden="false" customHeight="true" outlineLevel="0" collapsed="false">
      <c r="A11" s="75"/>
      <c r="B11" s="73"/>
      <c r="C11" s="121"/>
      <c r="D11" s="73"/>
      <c r="E11" s="73"/>
      <c r="F11" s="76"/>
      <c r="G11" s="122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40.1" hidden="false" customHeight="true" outlineLevel="0" collapsed="false">
      <c r="A12" s="45" t="s">
        <v>17</v>
      </c>
      <c r="B12" s="55" t="n">
        <v>3877</v>
      </c>
      <c r="C12" s="96" t="s">
        <v>100</v>
      </c>
      <c r="D12" s="48" t="s">
        <v>184</v>
      </c>
      <c r="E12" s="57" t="s">
        <v>185</v>
      </c>
      <c r="F12" s="94" t="s">
        <v>186</v>
      </c>
      <c r="G12" s="111" t="n">
        <v>4268.3</v>
      </c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9.3" hidden="false" customHeight="true" outlineLevel="0" collapsed="false">
      <c r="A13" s="75"/>
      <c r="B13" s="75"/>
      <c r="C13" s="75"/>
      <c r="D13" s="75"/>
      <c r="E13" s="75"/>
      <c r="F13" s="75"/>
      <c r="G13" s="75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40.1" hidden="false" customHeight="true" outlineLevel="0" collapsed="false">
      <c r="A14" s="45" t="s">
        <v>21</v>
      </c>
      <c r="B14" s="46" t="n">
        <v>145</v>
      </c>
      <c r="C14" s="47" t="s">
        <v>187</v>
      </c>
      <c r="D14" s="48" t="s">
        <v>188</v>
      </c>
      <c r="E14" s="57" t="s">
        <v>185</v>
      </c>
      <c r="F14" s="94" t="s">
        <v>189</v>
      </c>
      <c r="G14" s="111" t="n">
        <v>2133</v>
      </c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9.3" hidden="false" customHeight="true" outlineLevel="0" collapsed="false">
      <c r="A15" s="75"/>
      <c r="B15" s="75"/>
      <c r="C15" s="75"/>
      <c r="D15" s="75"/>
      <c r="E15" s="75"/>
      <c r="F15" s="75"/>
      <c r="G15" s="75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52.2" hidden="false" customHeight="true" outlineLevel="0" collapsed="false">
      <c r="A16" s="45" t="s">
        <v>17</v>
      </c>
      <c r="B16" s="46" t="n">
        <v>2781</v>
      </c>
      <c r="C16" s="47" t="s">
        <v>190</v>
      </c>
      <c r="D16" s="48" t="s">
        <v>70</v>
      </c>
      <c r="E16" s="57" t="s">
        <v>185</v>
      </c>
      <c r="F16" s="94" t="s">
        <v>191</v>
      </c>
      <c r="G16" s="111" t="n">
        <v>940.57</v>
      </c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9.5" hidden="false" customHeight="true" outlineLevel="0" collapsed="false">
      <c r="A17" s="123"/>
      <c r="B17" s="123"/>
      <c r="C17" s="124"/>
      <c r="D17" s="125"/>
      <c r="E17" s="125"/>
      <c r="F17" s="126"/>
      <c r="G17" s="127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52.9" hidden="false" customHeight="true" outlineLevel="0" collapsed="false">
      <c r="A18" s="45" t="s">
        <v>23</v>
      </c>
      <c r="B18" s="92" t="n">
        <v>4926</v>
      </c>
      <c r="C18" s="56" t="s">
        <v>192</v>
      </c>
      <c r="D18" s="48" t="s">
        <v>47</v>
      </c>
      <c r="E18" s="57" t="s">
        <v>193</v>
      </c>
      <c r="F18" s="94" t="s">
        <v>194</v>
      </c>
      <c r="G18" s="128" t="n">
        <v>285</v>
      </c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s="1" customFormat="true" ht="8.8" hidden="false" customHeight="true" outlineLevel="0" collapsed="false">
      <c r="A19" s="99"/>
      <c r="B19" s="73"/>
      <c r="C19" s="100"/>
      <c r="D19" s="73"/>
      <c r="E19" s="73"/>
      <c r="F19" s="76"/>
      <c r="G19" s="77"/>
    </row>
    <row r="20" customFormat="false" ht="27.75" hidden="false" customHeight="true" outlineLevel="0" collapsed="false">
      <c r="A20" s="45" t="s">
        <v>21</v>
      </c>
      <c r="B20" s="55" t="n">
        <v>7267</v>
      </c>
      <c r="C20" s="56" t="s">
        <v>195</v>
      </c>
      <c r="D20" s="94" t="s">
        <v>60</v>
      </c>
      <c r="E20" s="57" t="s">
        <v>196</v>
      </c>
      <c r="F20" s="49" t="s">
        <v>197</v>
      </c>
      <c r="G20" s="50" t="n">
        <v>572.4</v>
      </c>
      <c r="H20" s="0"/>
      <c r="I20" s="129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27.75" hidden="false" customHeight="true" outlineLevel="0" collapsed="false">
      <c r="A21" s="45" t="s">
        <v>21</v>
      </c>
      <c r="B21" s="57" t="n">
        <v>7271</v>
      </c>
      <c r="C21" s="56" t="s">
        <v>198</v>
      </c>
      <c r="D21" s="94"/>
      <c r="E21" s="57"/>
      <c r="F21" s="49"/>
      <c r="G21" s="50" t="n">
        <v>854.05</v>
      </c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s="1" customFormat="true" ht="8.75" hidden="false" customHeight="true" outlineLevel="0" collapsed="false">
      <c r="A22" s="99"/>
      <c r="B22" s="130"/>
      <c r="C22" s="100"/>
      <c r="D22" s="73"/>
      <c r="E22" s="73"/>
      <c r="F22" s="76"/>
      <c r="G22" s="77"/>
    </row>
    <row r="23" customFormat="false" ht="41.45" hidden="false" customHeight="true" outlineLevel="0" collapsed="false">
      <c r="A23" s="45" t="s">
        <v>16</v>
      </c>
      <c r="B23" s="57" t="n">
        <v>912</v>
      </c>
      <c r="C23" s="96" t="s">
        <v>92</v>
      </c>
      <c r="D23" s="57" t="s">
        <v>199</v>
      </c>
      <c r="E23" s="57" t="s">
        <v>200</v>
      </c>
      <c r="F23" s="94" t="s">
        <v>201</v>
      </c>
      <c r="G23" s="50" t="n">
        <v>39.43</v>
      </c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s="1" customFormat="true" ht="8.75" hidden="false" customHeight="true" outlineLevel="0" collapsed="false">
      <c r="A24" s="131"/>
      <c r="B24" s="132"/>
      <c r="C24" s="133"/>
      <c r="D24" s="132"/>
      <c r="E24" s="132"/>
      <c r="F24" s="134"/>
      <c r="G24" s="135"/>
    </row>
    <row r="25" customFormat="false" ht="52.2" hidden="false" customHeight="true" outlineLevel="0" collapsed="false">
      <c r="A25" s="45" t="s">
        <v>21</v>
      </c>
      <c r="B25" s="55" t="n">
        <v>6204</v>
      </c>
      <c r="C25" s="96" t="s">
        <v>202</v>
      </c>
      <c r="D25" s="57" t="s">
        <v>203</v>
      </c>
      <c r="E25" s="57" t="s">
        <v>193</v>
      </c>
      <c r="F25" s="94" t="s">
        <v>204</v>
      </c>
      <c r="G25" s="50" t="n">
        <v>1601</v>
      </c>
    </row>
    <row r="26" customFormat="false" ht="8.75" hidden="false" customHeight="true" outlineLevel="0" collapsed="false">
      <c r="A26" s="131"/>
      <c r="B26" s="132"/>
      <c r="C26" s="133"/>
      <c r="D26" s="132"/>
      <c r="E26" s="132"/>
      <c r="F26" s="134"/>
      <c r="G26" s="135"/>
    </row>
    <row r="27" customFormat="false" ht="45.7" hidden="false" customHeight="true" outlineLevel="0" collapsed="false">
      <c r="A27" s="45" t="s">
        <v>11</v>
      </c>
      <c r="B27" s="53" t="n">
        <v>808</v>
      </c>
      <c r="C27" s="47" t="s">
        <v>205</v>
      </c>
      <c r="D27" s="53" t="s">
        <v>76</v>
      </c>
      <c r="E27" s="53" t="s">
        <v>13</v>
      </c>
      <c r="F27" s="101" t="s">
        <v>206</v>
      </c>
      <c r="G27" s="111" t="n">
        <v>1558</v>
      </c>
    </row>
    <row r="28" customFormat="false" ht="45.7" hidden="false" customHeight="true" outlineLevel="0" collapsed="false">
      <c r="A28" s="45" t="s">
        <v>31</v>
      </c>
      <c r="B28" s="53" t="n">
        <v>3062</v>
      </c>
      <c r="C28" s="47" t="s">
        <v>207</v>
      </c>
      <c r="D28" s="53"/>
      <c r="E28" s="53"/>
      <c r="F28" s="101"/>
      <c r="G28" s="111" t="n">
        <v>34.89</v>
      </c>
    </row>
    <row r="29" customFormat="false" ht="45.7" hidden="false" customHeight="true" outlineLevel="0" collapsed="false">
      <c r="A29" s="45" t="s">
        <v>31</v>
      </c>
      <c r="B29" s="53" t="n">
        <v>3063</v>
      </c>
      <c r="C29" s="47" t="s">
        <v>207</v>
      </c>
      <c r="D29" s="53"/>
      <c r="E29" s="53"/>
      <c r="F29" s="101"/>
      <c r="G29" s="111" t="n">
        <v>34.89</v>
      </c>
    </row>
    <row r="30" customFormat="false" ht="45.7" hidden="false" customHeight="true" outlineLevel="0" collapsed="false">
      <c r="A30" s="45" t="s">
        <v>11</v>
      </c>
      <c r="B30" s="53" t="n">
        <v>8030</v>
      </c>
      <c r="C30" s="47" t="s">
        <v>208</v>
      </c>
      <c r="D30" s="53"/>
      <c r="E30" s="53"/>
      <c r="F30" s="101"/>
      <c r="G30" s="111" t="n">
        <v>299</v>
      </c>
    </row>
    <row r="31" customFormat="false" ht="8.75" hidden="false" customHeight="true" outlineLevel="0" collapsed="false">
      <c r="A31" s="131"/>
      <c r="B31" s="136"/>
      <c r="C31" s="133"/>
      <c r="D31" s="132"/>
      <c r="E31" s="137"/>
      <c r="F31" s="134"/>
      <c r="G31" s="135"/>
    </row>
    <row r="32" customFormat="false" ht="52.2" hidden="false" customHeight="true" outlineLevel="0" collapsed="false">
      <c r="A32" s="45" t="s">
        <v>11</v>
      </c>
      <c r="B32" s="46" t="n">
        <v>6519</v>
      </c>
      <c r="C32" s="47" t="s">
        <v>209</v>
      </c>
      <c r="D32" s="57" t="s">
        <v>193</v>
      </c>
      <c r="E32" s="49" t="s">
        <v>200</v>
      </c>
      <c r="F32" s="94" t="s">
        <v>210</v>
      </c>
      <c r="G32" s="138" t="n">
        <v>2790</v>
      </c>
    </row>
    <row r="33" customFormat="false" ht="8.75" hidden="false" customHeight="true" outlineLevel="0" collapsed="false">
      <c r="A33" s="131"/>
      <c r="B33" s="132"/>
      <c r="C33" s="139"/>
      <c r="D33" s="132"/>
      <c r="E33" s="137"/>
      <c r="F33" s="134"/>
      <c r="G33" s="135"/>
    </row>
    <row r="34" customFormat="false" ht="40.1" hidden="false" customHeight="true" outlineLevel="0" collapsed="false">
      <c r="A34" s="45" t="s">
        <v>11</v>
      </c>
      <c r="B34" s="53" t="n">
        <v>4306</v>
      </c>
      <c r="C34" s="47" t="s">
        <v>211</v>
      </c>
      <c r="D34" s="57" t="s">
        <v>212</v>
      </c>
      <c r="E34" s="57" t="s">
        <v>213</v>
      </c>
      <c r="F34" s="94" t="s">
        <v>214</v>
      </c>
      <c r="G34" s="140" t="n">
        <v>736.5</v>
      </c>
    </row>
    <row r="35" customFormat="false" ht="8.75" hidden="false" customHeight="true" outlineLevel="0" collapsed="false">
      <c r="A35" s="99"/>
      <c r="B35" s="73"/>
      <c r="C35" s="100"/>
      <c r="D35" s="73"/>
      <c r="E35" s="75"/>
      <c r="F35" s="76"/>
      <c r="G35" s="77"/>
    </row>
    <row r="36" customFormat="false" ht="40.1" hidden="false" customHeight="true" outlineLevel="0" collapsed="false">
      <c r="A36" s="45" t="s">
        <v>23</v>
      </c>
      <c r="B36" s="46" t="n">
        <v>6684</v>
      </c>
      <c r="C36" s="47" t="s">
        <v>215</v>
      </c>
      <c r="D36" s="48" t="s">
        <v>47</v>
      </c>
      <c r="E36" s="57" t="s">
        <v>213</v>
      </c>
      <c r="F36" s="94" t="s">
        <v>216</v>
      </c>
      <c r="G36" s="111" t="n">
        <v>219</v>
      </c>
    </row>
    <row r="37" customFormat="false" ht="8.75" hidden="false" customHeight="true" outlineLevel="0" collapsed="false">
      <c r="A37" s="99"/>
      <c r="B37" s="73"/>
      <c r="C37" s="100"/>
      <c r="D37" s="73"/>
      <c r="E37" s="75"/>
      <c r="F37" s="76"/>
      <c r="G37" s="77"/>
    </row>
    <row r="38" customFormat="false" ht="40.1" hidden="false" customHeight="true" outlineLevel="0" collapsed="false">
      <c r="A38" s="45" t="s">
        <v>23</v>
      </c>
      <c r="B38" s="92" t="n">
        <v>6688</v>
      </c>
      <c r="C38" s="103" t="s">
        <v>28</v>
      </c>
      <c r="D38" s="48" t="s">
        <v>69</v>
      </c>
      <c r="E38" s="49" t="s">
        <v>200</v>
      </c>
      <c r="F38" s="94" t="s">
        <v>217</v>
      </c>
      <c r="G38" s="141" t="n">
        <v>175</v>
      </c>
    </row>
    <row r="39" customFormat="false" ht="8.75" hidden="false" customHeight="true" outlineLevel="0" collapsed="false">
      <c r="A39" s="99"/>
      <c r="B39" s="73"/>
      <c r="C39" s="100"/>
      <c r="D39" s="73"/>
      <c r="E39" s="75"/>
      <c r="F39" s="76"/>
      <c r="G39" s="77"/>
    </row>
    <row r="40" customFormat="false" ht="37.3" hidden="false" customHeight="true" outlineLevel="0" collapsed="false">
      <c r="A40" s="45" t="s">
        <v>21</v>
      </c>
      <c r="B40" s="53" t="n">
        <v>3193</v>
      </c>
      <c r="C40" s="56" t="s">
        <v>218</v>
      </c>
      <c r="D40" s="57" t="s">
        <v>203</v>
      </c>
      <c r="E40" s="49" t="s">
        <v>219</v>
      </c>
      <c r="F40" s="94" t="s">
        <v>220</v>
      </c>
      <c r="G40" s="140" t="n">
        <v>2900</v>
      </c>
    </row>
    <row r="41" customFormat="false" ht="9.65" hidden="false" customHeight="true" outlineLevel="0" collapsed="false">
      <c r="A41" s="99"/>
      <c r="B41" s="73"/>
      <c r="C41" s="100"/>
      <c r="D41" s="73"/>
      <c r="E41" s="75"/>
      <c r="F41" s="76"/>
      <c r="G41" s="77"/>
    </row>
    <row r="42" customFormat="false" ht="30.35" hidden="false" customHeight="true" outlineLevel="0" collapsed="false">
      <c r="A42" s="45" t="s">
        <v>11</v>
      </c>
      <c r="B42" s="46" t="n">
        <v>4290</v>
      </c>
      <c r="C42" s="47" t="s">
        <v>221</v>
      </c>
      <c r="D42" s="57" t="s">
        <v>222</v>
      </c>
      <c r="E42" s="57" t="s">
        <v>223</v>
      </c>
      <c r="F42" s="94" t="s">
        <v>224</v>
      </c>
      <c r="G42" s="140" t="n">
        <v>1702</v>
      </c>
    </row>
    <row r="43" customFormat="false" ht="9.3" hidden="false" customHeight="true" outlineLevel="0" collapsed="false">
      <c r="A43" s="99"/>
      <c r="B43" s="142"/>
      <c r="C43" s="142"/>
      <c r="D43" s="142"/>
      <c r="E43" s="142"/>
      <c r="F43" s="142"/>
      <c r="G43" s="142"/>
    </row>
    <row r="44" customFormat="false" ht="40.1" hidden="false" customHeight="true" outlineLevel="0" collapsed="false">
      <c r="A44" s="45" t="s">
        <v>21</v>
      </c>
      <c r="B44" s="53" t="n">
        <v>6202</v>
      </c>
      <c r="C44" s="47" t="s">
        <v>225</v>
      </c>
      <c r="D44" s="57" t="s">
        <v>203</v>
      </c>
      <c r="E44" s="57" t="s">
        <v>74</v>
      </c>
      <c r="F44" s="94" t="s">
        <v>226</v>
      </c>
      <c r="G44" s="140" t="n">
        <v>1601</v>
      </c>
    </row>
    <row r="45" customFormat="false" ht="9.3" hidden="false" customHeight="true" outlineLevel="0" collapsed="false">
      <c r="A45" s="99"/>
      <c r="B45" s="142"/>
      <c r="C45" s="142"/>
      <c r="D45" s="142"/>
      <c r="E45" s="142"/>
      <c r="F45" s="142"/>
      <c r="G45" s="142"/>
    </row>
    <row r="46" customFormat="false" ht="40.1" hidden="false" customHeight="true" outlineLevel="0" collapsed="false">
      <c r="A46" s="45" t="s">
        <v>21</v>
      </c>
      <c r="B46" s="53" t="n">
        <v>115</v>
      </c>
      <c r="C46" s="47" t="s">
        <v>187</v>
      </c>
      <c r="D46" s="57" t="s">
        <v>74</v>
      </c>
      <c r="E46" s="57" t="s">
        <v>203</v>
      </c>
      <c r="F46" s="94" t="s">
        <v>227</v>
      </c>
      <c r="G46" s="140" t="n">
        <v>2133</v>
      </c>
    </row>
    <row r="47" customFormat="false" ht="9.3" hidden="false" customHeight="true" outlineLevel="0" collapsed="false">
      <c r="A47" s="99"/>
      <c r="B47" s="130"/>
      <c r="C47" s="100"/>
      <c r="D47" s="73"/>
      <c r="E47" s="75"/>
      <c r="F47" s="76"/>
      <c r="G47" s="77"/>
    </row>
    <row r="48" customFormat="false" ht="40.1" hidden="false" customHeight="true" outlineLevel="0" collapsed="false">
      <c r="A48" s="45" t="s">
        <v>21</v>
      </c>
      <c r="B48" s="46" t="n">
        <v>7154</v>
      </c>
      <c r="C48" s="47" t="s">
        <v>56</v>
      </c>
      <c r="D48" s="57" t="s">
        <v>74</v>
      </c>
      <c r="E48" s="57" t="s">
        <v>228</v>
      </c>
      <c r="F48" s="94" t="s">
        <v>229</v>
      </c>
      <c r="G48" s="140" t="n">
        <v>2211.85</v>
      </c>
    </row>
    <row r="49" customFormat="false" ht="10.25" hidden="false" customHeight="true" outlineLevel="0" collapsed="false">
      <c r="A49" s="99"/>
      <c r="B49" s="142"/>
      <c r="C49" s="142"/>
      <c r="D49" s="142"/>
      <c r="E49" s="142"/>
      <c r="F49" s="142"/>
      <c r="G49" s="142"/>
    </row>
    <row r="50" customFormat="false" ht="40.1" hidden="false" customHeight="true" outlineLevel="0" collapsed="false">
      <c r="A50" s="45" t="s">
        <v>21</v>
      </c>
      <c r="B50" s="46" t="n">
        <v>7163</v>
      </c>
      <c r="C50" s="47" t="s">
        <v>56</v>
      </c>
      <c r="D50" s="48" t="s">
        <v>230</v>
      </c>
      <c r="E50" s="57" t="s">
        <v>203</v>
      </c>
      <c r="F50" s="94" t="s">
        <v>231</v>
      </c>
      <c r="G50" s="140" t="n">
        <v>2211.85</v>
      </c>
    </row>
    <row r="51" customFormat="false" ht="9.3" hidden="false" customHeight="true" outlineLevel="0" collapsed="false">
      <c r="A51" s="99"/>
      <c r="B51" s="142"/>
      <c r="C51" s="142"/>
      <c r="D51" s="142"/>
      <c r="E51" s="142"/>
      <c r="F51" s="142"/>
      <c r="G51" s="142"/>
    </row>
    <row r="52" customFormat="false" ht="8.65" hidden="false" customHeight="true" outlineLevel="0" collapsed="false"/>
    <row r="53" customFormat="false" ht="26" hidden="false" customHeight="true" outlineLevel="0" collapsed="false"/>
    <row r="54" customFormat="false" ht="10.4" hidden="false" customHeight="true" outlineLevel="0" collapsed="false"/>
    <row r="55" customFormat="false" ht="20.8" hidden="false" customHeight="true" outlineLevel="0" collapsed="false"/>
    <row r="56" customFormat="false" ht="9.5" hidden="false" customHeight="true" outlineLevel="0" collapsed="false"/>
    <row r="57" customFormat="false" ht="22.55" hidden="false" customHeight="true" outlineLevel="0" collapsed="false"/>
    <row r="58" customFormat="false" ht="9.5" hidden="false" customHeight="true" outlineLevel="0" collapsed="false"/>
    <row r="59" customFormat="false" ht="26" hidden="false" customHeight="true" outlineLevel="0" collapsed="false"/>
    <row r="60" customFormat="false" ht="28.6" hidden="false" customHeight="true" outlineLevel="0" collapsed="false"/>
    <row r="61" customFormat="false" ht="8.65" hidden="false" customHeight="true" outlineLevel="0" collapsed="false"/>
    <row r="62" customFormat="false" ht="28.6" hidden="false" customHeight="true" outlineLevel="0" collapsed="false"/>
    <row r="63" customFormat="false" ht="28.6" hidden="false" customHeight="true" outlineLevel="0" collapsed="false"/>
    <row r="64" customFormat="false" ht="28.6" hidden="false" customHeight="true" outlineLevel="0" collapsed="false"/>
    <row r="65" customFormat="false" ht="28.6" hidden="false" customHeight="true" outlineLevel="0" collapsed="false"/>
    <row r="66" customFormat="false" ht="8.65" hidden="false" customHeight="true" outlineLevel="0" collapsed="false"/>
    <row r="67" customFormat="false" ht="23.4" hidden="false" customHeight="true" outlineLevel="0" collapsed="false"/>
    <row r="68" customFormat="false" ht="23.4" hidden="false" customHeight="true" outlineLevel="0" collapsed="false"/>
    <row r="69" customFormat="false" ht="10.4" hidden="false" customHeight="true" outlineLevel="0" collapsed="false"/>
    <row r="70" customFormat="false" ht="27.75" hidden="false" customHeight="true" outlineLevel="0" collapsed="false"/>
    <row r="71" customFormat="false" ht="27.75" hidden="false" customHeight="true" outlineLevel="0" collapsed="false"/>
    <row r="72" customFormat="false" ht="27.75" hidden="false" customHeight="true" outlineLevel="0" collapsed="false"/>
    <row r="73" customFormat="false" ht="27.75" hidden="false" customHeight="true" outlineLevel="0" collapsed="false"/>
    <row r="74" customFormat="false" ht="27.75" hidden="false" customHeight="true" outlineLevel="0" collapsed="false"/>
    <row r="75" customFormat="false" ht="8.65" hidden="false" customHeight="true" outlineLevel="0" collapsed="false"/>
    <row r="76" customFormat="false" ht="29.5" hidden="false" customHeight="true" outlineLevel="0" collapsed="false"/>
    <row r="77" customFormat="false" ht="8.65" hidden="false" customHeight="true" outlineLevel="0" collapsed="false"/>
    <row r="78" customFormat="false" ht="32.95" hidden="false" customHeight="true" outlineLevel="0" collapsed="false"/>
    <row r="79" customFormat="false" ht="9.5" hidden="false" customHeight="true" outlineLevel="0" collapsed="false"/>
    <row r="80" customFormat="false" ht="31.2" hidden="false" customHeight="true" outlineLevel="0" collapsed="false"/>
    <row r="81" customFormat="false" ht="8.65" hidden="false" customHeight="true" outlineLevel="0" collapsed="false"/>
    <row r="83" customFormat="false" ht="8.65" hidden="false" customHeight="true" outlineLevel="0" collapsed="false"/>
    <row r="93" customFormat="false" ht="8.65" hidden="false" customHeight="true" outlineLevel="0" collapsed="false"/>
    <row r="102" customFormat="false" ht="10.4" hidden="false" customHeight="true" outlineLevel="0" collapsed="false"/>
    <row r="104" customFormat="false" ht="8.65" hidden="false" customHeight="true" outlineLevel="0" collapsed="false"/>
    <row r="115" customFormat="false" ht="8.65" hidden="false" customHeight="true" outlineLevel="0" collapsed="false"/>
    <row r="117" customFormat="false" ht="8.65" hidden="false" customHeight="true" outlineLevel="0" collapsed="false"/>
  </sheetData>
  <mergeCells count="12">
    <mergeCell ref="A1:G1"/>
    <mergeCell ref="A2:A3"/>
    <mergeCell ref="B2:B3"/>
    <mergeCell ref="C2:C3"/>
    <mergeCell ref="D2:F2"/>
    <mergeCell ref="G2:G3"/>
    <mergeCell ref="D20:D21"/>
    <mergeCell ref="E20:E21"/>
    <mergeCell ref="F20:F21"/>
    <mergeCell ref="D27:D30"/>
    <mergeCell ref="E27:E30"/>
    <mergeCell ref="F27:F30"/>
  </mergeCells>
  <printOptions headings="false" gridLines="false" gridLinesSet="true" horizontalCentered="false" verticalCentered="false"/>
  <pageMargins left="0.913888888888889" right="0.102777777777778" top="1.74652777777778" bottom="0.516666666666667" header="1.50902777777778" footer="0.279166666666667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17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3" topLeftCell="A19" activePane="bottomLeft" state="frozen"/>
      <selection pane="topLeft" activeCell="A1" activeCellId="0" sqref="A1"/>
      <selection pane="bottomLeft" activeCell="A19" activeCellId="0" sqref="A19"/>
    </sheetView>
  </sheetViews>
  <sheetFormatPr defaultRowHeight="12.8"/>
  <cols>
    <col collapsed="false" hidden="false" max="1" min="1" style="2" width="12.4183673469388"/>
    <col collapsed="false" hidden="false" max="2" min="2" style="1" width="7.69387755102041"/>
    <col collapsed="false" hidden="false" max="3" min="3" style="1" width="39.4183673469388"/>
    <col collapsed="false" hidden="false" max="4" min="4" style="1" width="13.2295918367347"/>
    <col collapsed="false" hidden="false" max="5" min="5" style="1" width="12.6887755102041"/>
    <col collapsed="false" hidden="false" max="6" min="6" style="2" width="20.7908163265306"/>
    <col collapsed="false" hidden="false" max="7" min="7" style="1" width="12.5561224489796"/>
    <col collapsed="false" hidden="false" max="8" min="8" style="1" width="11.8775510204082"/>
    <col collapsed="false" hidden="false" max="257" min="9" style="1" width="8.23469387755102"/>
    <col collapsed="false" hidden="false" max="1025" min="258" style="0" width="8.36734693877551"/>
  </cols>
  <sheetData>
    <row r="1" s="4" customFormat="true" ht="38.6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7.6" hidden="false" customHeight="true" outlineLevel="0" collapsed="false">
      <c r="A2" s="143" t="s">
        <v>44</v>
      </c>
      <c r="B2" s="144" t="s">
        <v>45</v>
      </c>
      <c r="C2" s="144" t="s">
        <v>3</v>
      </c>
      <c r="D2" s="144" t="s">
        <v>4</v>
      </c>
      <c r="E2" s="144"/>
      <c r="F2" s="144"/>
      <c r="G2" s="143" t="s">
        <v>5</v>
      </c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s="7" customFormat="true" ht="17.6" hidden="false" customHeight="true" outlineLevel="0" collapsed="false">
      <c r="A3" s="143"/>
      <c r="B3" s="143"/>
      <c r="C3" s="143"/>
      <c r="D3" s="144" t="s">
        <v>6</v>
      </c>
      <c r="E3" s="144" t="s">
        <v>7</v>
      </c>
      <c r="F3" s="144" t="s">
        <v>8</v>
      </c>
      <c r="G3" s="143"/>
    </row>
    <row r="4" customFormat="false" ht="52.2" hidden="false" customHeight="true" outlineLevel="0" collapsed="false">
      <c r="A4" s="45" t="s">
        <v>36</v>
      </c>
      <c r="B4" s="81" t="n">
        <v>3659</v>
      </c>
      <c r="C4" s="47" t="s">
        <v>232</v>
      </c>
      <c r="D4" s="145" t="s">
        <v>233</v>
      </c>
      <c r="E4" s="57" t="s">
        <v>213</v>
      </c>
      <c r="F4" s="49" t="s">
        <v>234</v>
      </c>
      <c r="G4" s="50" t="n">
        <v>10068.05</v>
      </c>
      <c r="H4" s="7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8.75" hidden="false" customHeight="true" outlineLevel="0" collapsed="false">
      <c r="A5" s="99"/>
      <c r="B5" s="146"/>
      <c r="C5" s="74"/>
      <c r="D5" s="73"/>
      <c r="E5" s="73"/>
      <c r="F5" s="73"/>
      <c r="G5" s="77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1" customFormat="true" ht="27.35" hidden="false" customHeight="true" outlineLevel="0" collapsed="false">
      <c r="A6" s="45" t="s">
        <v>17</v>
      </c>
      <c r="B6" s="46" t="n">
        <v>4254</v>
      </c>
      <c r="C6" s="147" t="s">
        <v>235</v>
      </c>
      <c r="D6" s="145" t="s">
        <v>114</v>
      </c>
      <c r="E6" s="145" t="s">
        <v>236</v>
      </c>
      <c r="F6" s="148" t="s">
        <v>237</v>
      </c>
      <c r="G6" s="111" t="n">
        <v>1410</v>
      </c>
    </row>
    <row r="7" customFormat="false" ht="8.75" hidden="false" customHeight="true" outlineLevel="0" collapsed="false">
      <c r="A7" s="149"/>
      <c r="B7" s="74"/>
      <c r="C7" s="74"/>
      <c r="D7" s="74"/>
      <c r="E7" s="74"/>
      <c r="F7" s="149"/>
      <c r="G7" s="150"/>
      <c r="H7" s="35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27.95" hidden="false" customHeight="true" outlineLevel="0" collapsed="false">
      <c r="A8" s="45" t="s">
        <v>23</v>
      </c>
      <c r="B8" s="46" t="n">
        <v>7445</v>
      </c>
      <c r="C8" s="151" t="s">
        <v>238</v>
      </c>
      <c r="D8" s="94" t="s">
        <v>150</v>
      </c>
      <c r="E8" s="145" t="s">
        <v>143</v>
      </c>
      <c r="F8" s="94" t="s">
        <v>239</v>
      </c>
      <c r="G8" s="51" t="n">
        <v>389.16</v>
      </c>
      <c r="H8" s="35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27.95" hidden="false" customHeight="true" outlineLevel="0" collapsed="false">
      <c r="A9" s="45" t="s">
        <v>23</v>
      </c>
      <c r="B9" s="46" t="n">
        <v>7446</v>
      </c>
      <c r="C9" s="151" t="s">
        <v>238</v>
      </c>
      <c r="D9" s="94"/>
      <c r="E9" s="145"/>
      <c r="F9" s="94"/>
      <c r="G9" s="52" t="n">
        <v>389.16</v>
      </c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s="1" customFormat="true" ht="9.65" hidden="false" customHeight="true" outlineLevel="0" collapsed="false">
      <c r="A10" s="149"/>
      <c r="B10" s="74"/>
      <c r="C10" s="74"/>
      <c r="D10" s="74"/>
      <c r="E10" s="74"/>
      <c r="F10" s="149"/>
      <c r="G10" s="150"/>
    </row>
    <row r="11" customFormat="false" ht="40.1" hidden="false" customHeight="true" outlineLevel="0" collapsed="false">
      <c r="A11" s="45" t="s">
        <v>21</v>
      </c>
      <c r="B11" s="46" t="n">
        <v>6180</v>
      </c>
      <c r="C11" s="47" t="s">
        <v>240</v>
      </c>
      <c r="D11" s="145" t="s">
        <v>143</v>
      </c>
      <c r="E11" s="145" t="s">
        <v>241</v>
      </c>
      <c r="F11" s="94" t="s">
        <v>242</v>
      </c>
      <c r="G11" s="111" t="n">
        <v>149.9</v>
      </c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8.75" hidden="false" customHeight="true" outlineLevel="0" collapsed="false">
      <c r="A12" s="149"/>
      <c r="B12" s="74"/>
      <c r="C12" s="74"/>
      <c r="D12" s="74"/>
      <c r="E12" s="74"/>
      <c r="F12" s="149"/>
      <c r="G12" s="15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s="1" customFormat="true" ht="40.1" hidden="false" customHeight="true" outlineLevel="0" collapsed="false">
      <c r="A13" s="45" t="s">
        <v>23</v>
      </c>
      <c r="B13" s="46" t="n">
        <v>4627</v>
      </c>
      <c r="C13" s="96" t="s">
        <v>243</v>
      </c>
      <c r="D13" s="94" t="s">
        <v>150</v>
      </c>
      <c r="E13" s="152" t="s">
        <v>244</v>
      </c>
      <c r="F13" s="94" t="s">
        <v>245</v>
      </c>
      <c r="G13" s="111" t="n">
        <v>379</v>
      </c>
    </row>
    <row r="14" customFormat="false" ht="9.65" hidden="false" customHeight="true" outlineLevel="0" collapsed="false">
      <c r="A14" s="149"/>
      <c r="B14" s="74"/>
      <c r="C14" s="74"/>
      <c r="D14" s="74"/>
      <c r="E14" s="74"/>
      <c r="F14" s="149"/>
      <c r="G14" s="15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s="1" customFormat="true" ht="52.2" hidden="false" customHeight="true" outlineLevel="0" collapsed="false">
      <c r="A15" s="45" t="s">
        <v>23</v>
      </c>
      <c r="B15" s="153" t="n">
        <v>6452</v>
      </c>
      <c r="C15" s="96" t="s">
        <v>246</v>
      </c>
      <c r="D15" s="48" t="s">
        <v>69</v>
      </c>
      <c r="E15" s="145" t="s">
        <v>200</v>
      </c>
      <c r="F15" s="94" t="s">
        <v>247</v>
      </c>
      <c r="G15" s="154" t="n">
        <v>57.8</v>
      </c>
    </row>
    <row r="16" customFormat="false" ht="8.75" hidden="false" customHeight="true" outlineLevel="0" collapsed="false">
      <c r="A16" s="149"/>
      <c r="B16" s="74"/>
      <c r="C16" s="74"/>
      <c r="D16" s="155"/>
      <c r="E16" s="155"/>
      <c r="F16" s="156"/>
      <c r="G16" s="157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27.35" hidden="false" customHeight="true" outlineLevel="0" collapsed="false">
      <c r="A17" s="45" t="s">
        <v>11</v>
      </c>
      <c r="B17" s="46" t="n">
        <v>359</v>
      </c>
      <c r="C17" s="47" t="s">
        <v>248</v>
      </c>
      <c r="D17" s="145" t="s">
        <v>13</v>
      </c>
      <c r="E17" s="145" t="s">
        <v>128</v>
      </c>
      <c r="F17" s="94" t="s">
        <v>249</v>
      </c>
      <c r="G17" s="154" t="n">
        <v>1450</v>
      </c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26.1" hidden="false" customHeight="true" outlineLevel="0" collapsed="false">
      <c r="A18" s="45" t="s">
        <v>11</v>
      </c>
      <c r="B18" s="46" t="n">
        <v>824</v>
      </c>
      <c r="C18" s="69" t="s">
        <v>152</v>
      </c>
      <c r="D18" s="145"/>
      <c r="E18" s="145"/>
      <c r="F18" s="94"/>
      <c r="G18" s="154" t="n">
        <v>1558</v>
      </c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23.3" hidden="false" customHeight="true" outlineLevel="0" collapsed="false">
      <c r="A19" s="45" t="s">
        <v>11</v>
      </c>
      <c r="B19" s="46" t="n">
        <v>827</v>
      </c>
      <c r="C19" s="56" t="s">
        <v>152</v>
      </c>
      <c r="D19" s="145"/>
      <c r="E19" s="145"/>
      <c r="F19" s="94"/>
      <c r="G19" s="154" t="n">
        <v>1558</v>
      </c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8.75" hidden="false" customHeight="true" outlineLevel="0" collapsed="false">
      <c r="A20" s="149"/>
      <c r="B20" s="74"/>
      <c r="C20" s="74"/>
      <c r="D20" s="155"/>
      <c r="E20" s="155"/>
      <c r="F20" s="156"/>
      <c r="G20" s="157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32.1" hidden="false" customHeight="true" outlineLevel="0" collapsed="false">
      <c r="A21" s="45" t="s">
        <v>23</v>
      </c>
      <c r="B21" s="46" t="n">
        <v>3322</v>
      </c>
      <c r="C21" s="56" t="s">
        <v>250</v>
      </c>
      <c r="D21" s="145" t="s">
        <v>25</v>
      </c>
      <c r="E21" s="145" t="s">
        <v>251</v>
      </c>
      <c r="F21" s="94" t="s">
        <v>252</v>
      </c>
      <c r="G21" s="111" t="n">
        <v>55</v>
      </c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8.75" hidden="false" customHeight="true" outlineLevel="0" collapsed="false">
      <c r="A22" s="149"/>
      <c r="B22" s="74"/>
      <c r="C22" s="74"/>
      <c r="D22" s="155"/>
      <c r="E22" s="155"/>
      <c r="F22" s="156"/>
      <c r="G22" s="157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29.85" hidden="false" customHeight="true" outlineLevel="0" collapsed="false">
      <c r="A23" s="45" t="s">
        <v>11</v>
      </c>
      <c r="B23" s="46" t="n">
        <v>6572</v>
      </c>
      <c r="C23" s="69" t="s">
        <v>253</v>
      </c>
      <c r="D23" s="94" t="s">
        <v>254</v>
      </c>
      <c r="E23" s="94" t="s">
        <v>13</v>
      </c>
      <c r="F23" s="94" t="s">
        <v>255</v>
      </c>
      <c r="G23" s="111" t="n">
        <v>1842.03</v>
      </c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28.95" hidden="false" customHeight="true" outlineLevel="0" collapsed="false">
      <c r="A24" s="45" t="s">
        <v>21</v>
      </c>
      <c r="B24" s="46" t="n">
        <v>7932</v>
      </c>
      <c r="C24" s="47" t="s">
        <v>256</v>
      </c>
      <c r="D24" s="94"/>
      <c r="E24" s="94"/>
      <c r="F24" s="94"/>
      <c r="G24" s="111" t="n">
        <v>4800</v>
      </c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8.75" hidden="false" customHeight="true" outlineLevel="0" collapsed="false">
      <c r="A25" s="156"/>
      <c r="B25" s="157"/>
      <c r="C25" s="157"/>
      <c r="D25" s="157"/>
      <c r="E25" s="157"/>
      <c r="F25" s="156"/>
      <c r="G25" s="157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52.2" hidden="false" customHeight="true" outlineLevel="0" collapsed="false">
      <c r="A26" s="45" t="s">
        <v>23</v>
      </c>
      <c r="B26" s="46" t="n">
        <v>6667</v>
      </c>
      <c r="C26" s="56" t="s">
        <v>215</v>
      </c>
      <c r="D26" s="48" t="s">
        <v>69</v>
      </c>
      <c r="E26" s="145" t="s">
        <v>185</v>
      </c>
      <c r="F26" s="94" t="s">
        <v>257</v>
      </c>
      <c r="G26" s="111" t="n">
        <v>219</v>
      </c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9.3" hidden="false" customHeight="true" outlineLevel="0" collapsed="false">
      <c r="A27" s="149"/>
      <c r="B27" s="74"/>
      <c r="C27" s="74"/>
      <c r="D27" s="74"/>
      <c r="E27" s="74"/>
      <c r="F27" s="74"/>
      <c r="G27" s="74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27.95" hidden="false" customHeight="true" outlineLevel="0" collapsed="false">
      <c r="A28" s="45" t="s">
        <v>11</v>
      </c>
      <c r="B28" s="158" t="n">
        <v>849</v>
      </c>
      <c r="C28" s="159" t="s">
        <v>152</v>
      </c>
      <c r="D28" s="145" t="s">
        <v>254</v>
      </c>
      <c r="E28" s="145" t="s">
        <v>128</v>
      </c>
      <c r="F28" s="94" t="s">
        <v>258</v>
      </c>
      <c r="G28" s="160" t="n">
        <v>1558</v>
      </c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27.95" hidden="false" customHeight="true" outlineLevel="0" collapsed="false">
      <c r="A29" s="45" t="s">
        <v>11</v>
      </c>
      <c r="B29" s="158" t="n">
        <v>850</v>
      </c>
      <c r="C29" s="159" t="s">
        <v>152</v>
      </c>
      <c r="D29" s="145"/>
      <c r="E29" s="145"/>
      <c r="F29" s="94"/>
      <c r="G29" s="160" t="n">
        <v>1558</v>
      </c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27.95" hidden="false" customHeight="true" outlineLevel="0" collapsed="false">
      <c r="A30" s="45" t="s">
        <v>11</v>
      </c>
      <c r="B30" s="158" t="n">
        <v>853</v>
      </c>
      <c r="C30" s="159" t="s">
        <v>152</v>
      </c>
      <c r="D30" s="145"/>
      <c r="E30" s="145"/>
      <c r="F30" s="94"/>
      <c r="G30" s="160" t="n">
        <v>1558</v>
      </c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9.3" hidden="false" customHeight="true" outlineLevel="0" collapsed="false">
      <c r="A31" s="149"/>
      <c r="B31" s="74"/>
      <c r="C31" s="74"/>
      <c r="D31" s="74"/>
      <c r="E31" s="74"/>
      <c r="F31" s="74"/>
      <c r="G31" s="74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52.2" hidden="false" customHeight="true" outlineLevel="0" collapsed="false">
      <c r="A32" s="45" t="s">
        <v>11</v>
      </c>
      <c r="B32" s="46" t="n">
        <v>345</v>
      </c>
      <c r="C32" s="56" t="s">
        <v>248</v>
      </c>
      <c r="D32" s="48" t="s">
        <v>69</v>
      </c>
      <c r="E32" s="161" t="s">
        <v>259</v>
      </c>
      <c r="F32" s="94" t="s">
        <v>260</v>
      </c>
      <c r="G32" s="111" t="n">
        <v>1450</v>
      </c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9.3" hidden="false" customHeight="true" outlineLevel="0" collapsed="false">
      <c r="A33" s="149"/>
      <c r="B33" s="74"/>
      <c r="C33" s="74"/>
      <c r="D33" s="74"/>
      <c r="E33" s="74"/>
      <c r="F33" s="74"/>
      <c r="G33" s="74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34.5" hidden="false" customHeight="true" outlineLevel="0" collapsed="false">
      <c r="A34" s="45" t="s">
        <v>23</v>
      </c>
      <c r="B34" s="46" t="n">
        <v>4263</v>
      </c>
      <c r="C34" s="162" t="s">
        <v>261</v>
      </c>
      <c r="D34" s="161" t="s">
        <v>114</v>
      </c>
      <c r="E34" s="161" t="s">
        <v>262</v>
      </c>
      <c r="F34" s="163" t="s">
        <v>263</v>
      </c>
      <c r="G34" s="111" t="n">
        <v>304.5</v>
      </c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9.3" hidden="false" customHeight="true" outlineLevel="0" collapsed="false">
      <c r="A35" s="149"/>
      <c r="B35" s="74"/>
      <c r="C35" s="74"/>
      <c r="D35" s="74"/>
      <c r="E35" s="74"/>
      <c r="F35" s="74"/>
      <c r="G35" s="74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40.1" hidden="false" customHeight="true" outlineLevel="0" collapsed="false">
      <c r="A36" s="45" t="s">
        <v>23</v>
      </c>
      <c r="B36" s="46" t="n">
        <v>5122</v>
      </c>
      <c r="C36" s="56" t="s">
        <v>264</v>
      </c>
      <c r="D36" s="94" t="s">
        <v>150</v>
      </c>
      <c r="E36" s="161" t="s">
        <v>185</v>
      </c>
      <c r="F36" s="94" t="s">
        <v>265</v>
      </c>
      <c r="G36" s="111" t="n">
        <v>89</v>
      </c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9.3" hidden="false" customHeight="true" outlineLevel="0" collapsed="false">
      <c r="A37" s="149"/>
      <c r="B37" s="74"/>
      <c r="C37" s="74"/>
      <c r="D37" s="74"/>
      <c r="E37" s="74"/>
      <c r="F37" s="74"/>
      <c r="G37" s="74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34.5" hidden="false" customHeight="true" outlineLevel="0" collapsed="false">
      <c r="A38" s="45" t="s">
        <v>11</v>
      </c>
      <c r="B38" s="46" t="n">
        <v>4279</v>
      </c>
      <c r="C38" s="56" t="s">
        <v>266</v>
      </c>
      <c r="D38" s="161" t="s">
        <v>254</v>
      </c>
      <c r="E38" s="161" t="s">
        <v>267</v>
      </c>
      <c r="F38" s="94" t="s">
        <v>268</v>
      </c>
      <c r="G38" s="111" t="n">
        <v>1603</v>
      </c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9.3" hidden="false" customHeight="true" outlineLevel="0" collapsed="false">
      <c r="A39" s="149"/>
      <c r="B39" s="74"/>
      <c r="C39" s="74"/>
      <c r="D39" s="74"/>
      <c r="E39" s="74"/>
      <c r="F39" s="74"/>
      <c r="G39" s="74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4.85" hidden="false" customHeight="true" outlineLevel="0" collapsed="false">
      <c r="A40" s="164"/>
      <c r="B40" s="165"/>
      <c r="C40" s="166"/>
      <c r="D40" s="167"/>
      <c r="E40" s="167"/>
      <c r="F40" s="168"/>
      <c r="G40" s="169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4.85" hidden="false" customHeight="true" outlineLevel="0" collapsed="false">
      <c r="A41" s="170"/>
      <c r="B41" s="171"/>
      <c r="C41" s="166"/>
      <c r="D41" s="167"/>
      <c r="E41" s="167"/>
      <c r="F41" s="168"/>
      <c r="G41" s="169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4.85" hidden="false" customHeight="true" outlineLevel="0" collapsed="false">
      <c r="A42" s="170"/>
      <c r="B42" s="165"/>
      <c r="C42" s="166"/>
      <c r="D42" s="167"/>
      <c r="E42" s="167"/>
      <c r="F42" s="168"/>
      <c r="G42" s="169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4.85" hidden="false" customHeight="true" outlineLevel="0" collapsed="false">
      <c r="A43" s="170"/>
      <c r="B43" s="165"/>
      <c r="C43" s="166"/>
      <c r="D43" s="167"/>
      <c r="E43" s="167"/>
      <c r="F43" s="168"/>
      <c r="G43" s="169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4.85" hidden="false" customHeight="true" outlineLevel="0" collapsed="false">
      <c r="A44" s="170"/>
      <c r="B44" s="171"/>
      <c r="C44" s="166"/>
      <c r="D44" s="167"/>
      <c r="E44" s="167"/>
      <c r="F44" s="168"/>
      <c r="G44" s="169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4.85" hidden="false" customHeight="true" outlineLevel="0" collapsed="false">
      <c r="A45" s="170"/>
      <c r="B45" s="171"/>
      <c r="C45" s="166"/>
      <c r="D45" s="167"/>
      <c r="E45" s="167"/>
      <c r="F45" s="168"/>
      <c r="G45" s="169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4.85" hidden="false" customHeight="true" outlineLevel="0" collapsed="false">
      <c r="A46" s="170"/>
      <c r="B46" s="171"/>
      <c r="C46" s="166"/>
      <c r="D46" s="167"/>
      <c r="E46" s="167"/>
      <c r="F46" s="168"/>
      <c r="G46" s="169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4.85" hidden="false" customHeight="true" outlineLevel="0" collapsed="false">
      <c r="A47" s="170"/>
      <c r="B47" s="171"/>
      <c r="C47" s="166"/>
      <c r="D47" s="167"/>
      <c r="E47" s="167"/>
      <c r="F47" s="168"/>
      <c r="G47" s="172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4.85" hidden="false" customHeight="true" outlineLevel="0" collapsed="false">
      <c r="A48" s="170"/>
      <c r="B48" s="171"/>
      <c r="C48" s="166"/>
      <c r="D48" s="167"/>
      <c r="E48" s="167"/>
      <c r="F48" s="168"/>
      <c r="G48" s="172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4.85" hidden="false" customHeight="true" outlineLevel="0" collapsed="false">
      <c r="A49" s="170"/>
      <c r="B49" s="171"/>
      <c r="C49" s="166"/>
      <c r="D49" s="167"/>
      <c r="E49" s="167"/>
      <c r="F49" s="168"/>
      <c r="G49" s="169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4.85" hidden="false" customHeight="true" outlineLevel="0" collapsed="false">
      <c r="A50" s="170"/>
      <c r="B50" s="170"/>
      <c r="C50" s="173"/>
      <c r="D50" s="167"/>
      <c r="E50" s="167"/>
      <c r="F50" s="168"/>
      <c r="G50" s="169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4.85" hidden="false" customHeight="true" outlineLevel="0" collapsed="false">
      <c r="A51" s="170"/>
      <c r="B51" s="171"/>
      <c r="C51" s="166"/>
      <c r="D51" s="167"/>
      <c r="E51" s="167"/>
      <c r="F51" s="168"/>
      <c r="G51" s="172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4.85" hidden="false" customHeight="true" outlineLevel="0" collapsed="false">
      <c r="A52" s="170"/>
      <c r="B52" s="170"/>
      <c r="C52" s="174"/>
      <c r="D52" s="167"/>
      <c r="E52" s="167"/>
      <c r="F52" s="168"/>
      <c r="G52" s="169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4.85" hidden="false" customHeight="true" outlineLevel="0" collapsed="false">
      <c r="A53" s="170"/>
      <c r="B53" s="170"/>
      <c r="C53" s="174"/>
      <c r="D53" s="167"/>
      <c r="E53" s="167"/>
      <c r="F53" s="168"/>
      <c r="G53" s="169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4.85" hidden="false" customHeight="true" outlineLevel="0" collapsed="false">
      <c r="A54" s="170"/>
      <c r="B54" s="170"/>
      <c r="C54" s="174"/>
      <c r="D54" s="167"/>
      <c r="E54" s="167"/>
      <c r="F54" s="168"/>
      <c r="G54" s="169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4.85" hidden="false" customHeight="true" outlineLevel="0" collapsed="false">
      <c r="A55" s="170"/>
      <c r="B55" s="170"/>
      <c r="C55" s="174"/>
      <c r="D55" s="167"/>
      <c r="E55" s="167"/>
      <c r="F55" s="168"/>
      <c r="G55" s="169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4.85" hidden="false" customHeight="true" outlineLevel="0" collapsed="false">
      <c r="A56" s="170"/>
      <c r="B56" s="170"/>
      <c r="C56" s="174"/>
      <c r="D56" s="167"/>
      <c r="E56" s="167"/>
      <c r="F56" s="168"/>
      <c r="G56" s="169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4.85" hidden="false" customHeight="true" outlineLevel="0" collapsed="false">
      <c r="A57" s="170"/>
      <c r="B57" s="170"/>
      <c r="C57" s="174"/>
      <c r="D57" s="167"/>
      <c r="E57" s="167"/>
      <c r="F57" s="168"/>
      <c r="G57" s="169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26" hidden="false" customHeight="true" outlineLevel="0" collapsed="false">
      <c r="A58" s="170"/>
      <c r="B58" s="170"/>
      <c r="C58" s="174"/>
      <c r="D58" s="167"/>
      <c r="E58" s="167"/>
      <c r="F58" s="168"/>
      <c r="G58" s="169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4.85" hidden="false" customHeight="true" outlineLevel="0" collapsed="false">
      <c r="A59" s="170"/>
      <c r="B59" s="170"/>
      <c r="C59" s="174"/>
      <c r="D59" s="167"/>
      <c r="E59" s="167"/>
      <c r="F59" s="168"/>
      <c r="G59" s="169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4.85" hidden="false" customHeight="true" outlineLevel="0" collapsed="false">
      <c r="A60" s="170"/>
      <c r="B60" s="170"/>
      <c r="C60" s="174"/>
      <c r="D60" s="167"/>
      <c r="E60" s="167"/>
      <c r="F60" s="168"/>
      <c r="G60" s="169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4.85" hidden="false" customHeight="true" outlineLevel="0" collapsed="false">
      <c r="A61" s="170"/>
      <c r="B61" s="170"/>
      <c r="C61" s="166"/>
      <c r="D61" s="167"/>
      <c r="E61" s="167"/>
      <c r="F61" s="168"/>
      <c r="G61" s="169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4.85" hidden="false" customHeight="true" outlineLevel="0" collapsed="false">
      <c r="A62" s="170"/>
      <c r="B62" s="170"/>
      <c r="C62" s="166"/>
      <c r="D62" s="167"/>
      <c r="E62" s="167"/>
      <c r="F62" s="168"/>
      <c r="G62" s="169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4.85" hidden="false" customHeight="true" outlineLevel="0" collapsed="false">
      <c r="A63" s="170"/>
      <c r="B63" s="170"/>
      <c r="C63" s="166"/>
      <c r="D63" s="167"/>
      <c r="E63" s="167"/>
      <c r="F63" s="168"/>
      <c r="G63" s="169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4.85" hidden="false" customHeight="true" outlineLevel="0" collapsed="false">
      <c r="A64" s="170"/>
      <c r="B64" s="170"/>
      <c r="C64" s="166"/>
      <c r="D64" s="167"/>
      <c r="E64" s="167"/>
      <c r="F64" s="168"/>
      <c r="G64" s="169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4.85" hidden="false" customHeight="true" outlineLevel="0" collapsed="false">
      <c r="A65" s="170"/>
      <c r="B65" s="170"/>
      <c r="C65" s="166"/>
      <c r="D65" s="167"/>
      <c r="E65" s="167"/>
      <c r="F65" s="168"/>
      <c r="G65" s="169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4.85" hidden="false" customHeight="true" outlineLevel="0" collapsed="false">
      <c r="A66" s="170"/>
      <c r="B66" s="170"/>
      <c r="C66" s="166"/>
      <c r="D66" s="167"/>
      <c r="E66" s="167"/>
      <c r="F66" s="168"/>
      <c r="G66" s="169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4.85" hidden="false" customHeight="true" outlineLevel="0" collapsed="false">
      <c r="A67" s="170"/>
      <c r="B67" s="170"/>
      <c r="C67" s="166"/>
      <c r="D67" s="167"/>
      <c r="E67" s="167"/>
      <c r="F67" s="168"/>
      <c r="G67" s="169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4.85" hidden="false" customHeight="true" outlineLevel="0" collapsed="false">
      <c r="A68" s="170"/>
      <c r="B68" s="170"/>
      <c r="C68" s="166"/>
      <c r="D68" s="167"/>
      <c r="E68" s="167"/>
      <c r="F68" s="168"/>
      <c r="G68" s="169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4.85" hidden="false" customHeight="true" outlineLevel="0" collapsed="false">
      <c r="A69" s="170"/>
      <c r="B69" s="170"/>
      <c r="C69" s="166"/>
      <c r="D69" s="167"/>
      <c r="E69" s="167"/>
      <c r="F69" s="168"/>
      <c r="G69" s="169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4.85" hidden="false" customHeight="true" outlineLevel="0" collapsed="false">
      <c r="A70" s="170"/>
      <c r="B70" s="170"/>
      <c r="C70" s="166"/>
      <c r="D70" s="167"/>
      <c r="E70" s="167"/>
      <c r="F70" s="168"/>
      <c r="G70" s="169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4.85" hidden="false" customHeight="true" outlineLevel="0" collapsed="false">
      <c r="A71" s="170"/>
      <c r="B71" s="170"/>
      <c r="C71" s="166"/>
      <c r="D71" s="167"/>
      <c r="E71" s="167"/>
      <c r="F71" s="168"/>
      <c r="G71" s="169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4.85" hidden="false" customHeight="true" outlineLevel="0" collapsed="false">
      <c r="A72" s="170"/>
      <c r="B72" s="170"/>
      <c r="C72" s="166"/>
      <c r="D72" s="167"/>
      <c r="E72" s="167"/>
      <c r="F72" s="168"/>
      <c r="G72" s="169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4.85" hidden="false" customHeight="true" outlineLevel="0" collapsed="false">
      <c r="A73" s="170"/>
      <c r="B73" s="170"/>
      <c r="C73" s="166"/>
      <c r="D73" s="167"/>
      <c r="E73" s="167"/>
      <c r="F73" s="168"/>
      <c r="G73" s="169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4.85" hidden="false" customHeight="true" outlineLevel="0" collapsed="false">
      <c r="A74" s="164"/>
      <c r="B74" s="170"/>
      <c r="C74" s="166"/>
      <c r="D74" s="167"/>
      <c r="E74" s="167"/>
      <c r="F74" s="168"/>
      <c r="G74" s="169"/>
      <c r="H74" s="169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27.75" hidden="false" customHeight="true" outlineLevel="0" collapsed="false">
      <c r="A75" s="170"/>
      <c r="B75" s="170"/>
      <c r="C75" s="166"/>
      <c r="D75" s="167"/>
      <c r="E75" s="167"/>
      <c r="F75" s="168"/>
      <c r="G75" s="169"/>
      <c r="H75" s="169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27.75" hidden="false" customHeight="true" outlineLevel="0" collapsed="false">
      <c r="A76" s="170"/>
      <c r="B76" s="170"/>
      <c r="C76" s="166"/>
      <c r="D76" s="167"/>
      <c r="E76" s="167"/>
      <c r="F76" s="168"/>
      <c r="G76" s="169"/>
      <c r="H76" s="169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27.75" hidden="false" customHeight="true" outlineLevel="0" collapsed="false">
      <c r="A77" s="170"/>
      <c r="B77" s="170"/>
      <c r="C77" s="166"/>
      <c r="D77" s="167"/>
      <c r="E77" s="167"/>
      <c r="F77" s="168"/>
      <c r="G77" s="169"/>
      <c r="H77" s="169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4.85" hidden="false" customHeight="true" outlineLevel="0" collapsed="false">
      <c r="A78" s="170"/>
      <c r="B78" s="170"/>
      <c r="C78" s="166"/>
      <c r="D78" s="167"/>
      <c r="E78" s="167"/>
      <c r="F78" s="168"/>
      <c r="G78" s="169"/>
      <c r="H78" s="169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4.85" hidden="false" customHeight="true" outlineLevel="0" collapsed="false">
      <c r="A79" s="170"/>
      <c r="B79" s="171"/>
      <c r="C79" s="166"/>
      <c r="D79" s="167"/>
      <c r="E79" s="167"/>
      <c r="F79" s="168"/>
      <c r="G79" s="169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4.85" hidden="false" customHeight="true" outlineLevel="0" collapsed="false">
      <c r="A80" s="170"/>
      <c r="B80" s="171"/>
      <c r="C80" s="166"/>
      <c r="D80" s="167"/>
      <c r="E80" s="167"/>
      <c r="F80" s="168"/>
      <c r="G80" s="169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s="1" customFormat="true" ht="10.6" hidden="false" customHeight="true" outlineLevel="0" collapsed="false">
      <c r="A81" s="170"/>
      <c r="B81" s="171"/>
      <c r="C81" s="175"/>
      <c r="D81" s="176"/>
      <c r="E81" s="176"/>
      <c r="F81" s="170"/>
      <c r="G81" s="169"/>
    </row>
    <row r="82" customFormat="false" ht="29.5" hidden="false" customHeight="true" outlineLevel="0" collapsed="false">
      <c r="A82" s="170"/>
      <c r="B82" s="171"/>
      <c r="C82" s="175"/>
      <c r="D82" s="167"/>
      <c r="E82" s="167"/>
      <c r="F82" s="168"/>
      <c r="G82" s="169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4.85" hidden="false" customHeight="true" outlineLevel="0" collapsed="false">
      <c r="A83" s="170"/>
      <c r="B83" s="171"/>
      <c r="C83" s="175"/>
      <c r="D83" s="167"/>
      <c r="E83" s="167"/>
      <c r="F83" s="168"/>
      <c r="G83" s="177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32.95" hidden="false" customHeight="true" outlineLevel="0" collapsed="false">
      <c r="A84" s="170"/>
      <c r="B84" s="171"/>
      <c r="C84" s="166"/>
      <c r="D84" s="167"/>
      <c r="E84" s="167"/>
      <c r="F84" s="168"/>
      <c r="G84" s="177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4.85" hidden="false" customHeight="true" outlineLevel="0" collapsed="false">
      <c r="A85" s="170"/>
      <c r="B85" s="171"/>
      <c r="C85" s="166"/>
      <c r="D85" s="167"/>
      <c r="E85" s="167"/>
      <c r="F85" s="168"/>
      <c r="G85" s="177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31.2" hidden="false" customHeight="true" outlineLevel="0" collapsed="false">
      <c r="A86" s="170"/>
      <c r="B86" s="171"/>
      <c r="C86" s="166"/>
      <c r="D86" s="167"/>
      <c r="E86" s="167"/>
      <c r="F86" s="168"/>
      <c r="G86" s="177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4.85" hidden="false" customHeight="true" outlineLevel="0" collapsed="false">
      <c r="A87" s="170"/>
      <c r="B87" s="171"/>
      <c r="C87" s="166"/>
      <c r="D87" s="167"/>
      <c r="E87" s="167"/>
      <c r="F87" s="168"/>
      <c r="G87" s="177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4.85" hidden="false" customHeight="true" outlineLevel="0" collapsed="false">
      <c r="A88" s="170"/>
      <c r="B88" s="171"/>
      <c r="C88" s="166"/>
      <c r="D88" s="167"/>
      <c r="E88" s="167"/>
      <c r="F88" s="168"/>
      <c r="G88" s="177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4.85" hidden="false" customHeight="true" outlineLevel="0" collapsed="false">
      <c r="A89" s="170"/>
      <c r="B89" s="171"/>
      <c r="C89" s="166"/>
      <c r="D89" s="167"/>
      <c r="E89" s="167"/>
      <c r="F89" s="168"/>
      <c r="G89" s="177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4.85" hidden="false" customHeight="true" outlineLevel="0" collapsed="false">
      <c r="A90" s="170"/>
      <c r="B90" s="171"/>
      <c r="C90" s="166"/>
      <c r="D90" s="167"/>
      <c r="E90" s="167"/>
      <c r="F90" s="168"/>
      <c r="G90" s="172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4.85" hidden="false" customHeight="true" outlineLevel="0" collapsed="false">
      <c r="A91" s="170"/>
      <c r="B91" s="171"/>
      <c r="C91" s="166"/>
      <c r="D91" s="167"/>
      <c r="E91" s="167"/>
      <c r="F91" s="168"/>
      <c r="G91" s="172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4.85" hidden="false" customHeight="true" outlineLevel="0" collapsed="false">
      <c r="A92" s="170"/>
      <c r="B92" s="171"/>
      <c r="C92" s="166"/>
      <c r="D92" s="167"/>
      <c r="E92" s="167"/>
      <c r="F92" s="168"/>
      <c r="G92" s="172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4.85" hidden="false" customHeight="true" outlineLevel="0" collapsed="false">
      <c r="A93" s="170"/>
      <c r="B93" s="171"/>
      <c r="C93" s="166"/>
      <c r="D93" s="167"/>
      <c r="E93" s="167"/>
      <c r="F93" s="168"/>
      <c r="G93" s="172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4.85" hidden="false" customHeight="true" outlineLevel="0" collapsed="false">
      <c r="A94" s="170"/>
      <c r="B94" s="171"/>
      <c r="C94" s="166"/>
      <c r="D94" s="167"/>
      <c r="E94" s="167"/>
      <c r="F94" s="168"/>
      <c r="G94" s="172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4.85" hidden="false" customHeight="true" outlineLevel="0" collapsed="false">
      <c r="A95" s="170"/>
      <c r="B95" s="178"/>
      <c r="C95" s="166"/>
      <c r="D95" s="167"/>
      <c r="E95" s="167"/>
      <c r="F95" s="168"/>
      <c r="G95" s="172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4.85" hidden="false" customHeight="true" outlineLevel="0" collapsed="false">
      <c r="A96" s="170"/>
      <c r="B96" s="178"/>
      <c r="C96" s="166"/>
      <c r="D96" s="167"/>
      <c r="E96" s="167"/>
      <c r="F96" s="168"/>
      <c r="G96" s="172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4.85" hidden="false" customHeight="true" outlineLevel="0" collapsed="false">
      <c r="A97" s="170"/>
      <c r="B97" s="171"/>
      <c r="C97" s="179"/>
      <c r="D97" s="167"/>
      <c r="E97" s="167"/>
      <c r="F97" s="168"/>
      <c r="G97" s="172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35.95" hidden="false" customHeight="true" outlineLevel="0" collapsed="false">
      <c r="A98" s="170"/>
      <c r="B98" s="164"/>
      <c r="C98" s="166"/>
      <c r="D98" s="167"/>
      <c r="E98" s="167"/>
      <c r="F98" s="168"/>
      <c r="G98" s="172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4.85" hidden="false" customHeight="true" outlineLevel="0" collapsed="false">
      <c r="A99" s="170"/>
      <c r="B99" s="178"/>
      <c r="C99" s="179"/>
      <c r="D99" s="167"/>
      <c r="E99" s="167"/>
      <c r="F99" s="168"/>
      <c r="G99" s="177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4.85" hidden="false" customHeight="true" outlineLevel="0" collapsed="false">
      <c r="A100" s="170"/>
      <c r="B100" s="178"/>
      <c r="C100" s="179"/>
      <c r="D100" s="167"/>
      <c r="E100" s="167"/>
      <c r="F100" s="168"/>
      <c r="G100" s="172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4.85" hidden="false" customHeight="true" outlineLevel="0" collapsed="false">
      <c r="A101" s="170"/>
      <c r="B101" s="178"/>
      <c r="C101" s="179"/>
      <c r="D101" s="167"/>
      <c r="E101" s="167"/>
      <c r="F101" s="168"/>
      <c r="G101" s="18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4.85" hidden="false" customHeight="true" outlineLevel="0" collapsed="false">
      <c r="A102" s="170"/>
      <c r="B102" s="178"/>
      <c r="C102" s="179"/>
      <c r="D102" s="167"/>
      <c r="E102" s="167"/>
      <c r="F102" s="168"/>
      <c r="G102" s="18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4.85" hidden="false" customHeight="true" outlineLevel="0" collapsed="false">
      <c r="A103" s="171"/>
      <c r="B103" s="178"/>
      <c r="C103" s="179"/>
      <c r="D103" s="167"/>
      <c r="E103" s="167"/>
      <c r="F103" s="168"/>
      <c r="G103" s="18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4.85" hidden="false" customHeight="true" outlineLevel="0" collapsed="false">
      <c r="A104" s="171"/>
      <c r="B104" s="178"/>
      <c r="C104" s="179"/>
      <c r="D104" s="167"/>
      <c r="E104" s="167"/>
      <c r="F104" s="168"/>
      <c r="G104" s="18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4.85" hidden="false" customHeight="true" outlineLevel="0" collapsed="false">
      <c r="A105" s="171"/>
      <c r="B105" s="178"/>
      <c r="C105" s="179"/>
      <c r="D105" s="167"/>
      <c r="E105" s="167"/>
      <c r="F105" s="168"/>
      <c r="G105" s="18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4.85" hidden="false" customHeight="true" outlineLevel="0" collapsed="false">
      <c r="A106" s="171"/>
      <c r="B106" s="178"/>
      <c r="C106" s="181"/>
      <c r="D106" s="167"/>
      <c r="E106" s="167"/>
      <c r="F106" s="168"/>
      <c r="G106" s="18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s="1" customFormat="true" ht="13.65" hidden="false" customHeight="true" outlineLevel="0" collapsed="false">
      <c r="A107" s="171"/>
      <c r="B107" s="178"/>
      <c r="C107" s="181"/>
      <c r="D107" s="176"/>
      <c r="E107" s="176"/>
      <c r="F107" s="170"/>
      <c r="G107" s="180"/>
    </row>
    <row r="108" customFormat="false" ht="14.85" hidden="false" customHeight="true" outlineLevel="0" collapsed="false">
      <c r="A108" s="171"/>
      <c r="B108" s="178"/>
      <c r="C108" s="181"/>
      <c r="D108" s="167"/>
      <c r="E108" s="167"/>
      <c r="F108" s="168"/>
      <c r="G108" s="177"/>
    </row>
    <row r="109" customFormat="false" ht="14.85" hidden="false" customHeight="true" outlineLevel="0" collapsed="false">
      <c r="A109" s="171"/>
      <c r="B109" s="178"/>
      <c r="C109" s="181"/>
      <c r="D109" s="167"/>
      <c r="E109" s="167"/>
      <c r="F109" s="168"/>
      <c r="G109" s="177"/>
    </row>
    <row r="110" customFormat="false" ht="14.85" hidden="false" customHeight="true" outlineLevel="0" collapsed="false">
      <c r="A110" s="171"/>
      <c r="B110" s="178"/>
      <c r="C110" s="181"/>
      <c r="D110" s="167"/>
      <c r="E110" s="167"/>
      <c r="F110" s="168"/>
      <c r="G110" s="177"/>
    </row>
    <row r="111" customFormat="false" ht="13.65" hidden="false" customHeight="true" outlineLevel="0" collapsed="false"/>
    <row r="112" customFormat="false" ht="13.65" hidden="false" customHeight="true" outlineLevel="0" collapsed="false"/>
    <row r="113" customFormat="false" ht="14.85" hidden="false" customHeight="true" outlineLevel="0" collapsed="false"/>
    <row r="114" customFormat="false" ht="18.4" hidden="false" customHeight="true" outlineLevel="0" collapsed="false"/>
    <row r="115" customFormat="false" ht="21.05" hidden="false" customHeight="true" outlineLevel="0" collapsed="false"/>
    <row r="116" customFormat="false" ht="16.65" hidden="false" customHeight="true" outlineLevel="0" collapsed="false"/>
    <row r="117" customFormat="false" ht="13.65" hidden="false" customHeight="true" outlineLevel="0" collapsed="false"/>
    <row r="118" customFormat="false" ht="13.65" hidden="false" customHeight="true" outlineLevel="0" collapsed="false"/>
    <row r="119" customFormat="false" ht="13.65" hidden="false" customHeight="true" outlineLevel="0" collapsed="false"/>
    <row r="120" customFormat="false" ht="13.65" hidden="false" customHeight="true" outlineLevel="0" collapsed="false"/>
    <row r="121" customFormat="false" ht="13.65" hidden="false" customHeight="true" outlineLevel="0" collapsed="false"/>
    <row r="122" customFormat="false" ht="13.65" hidden="false" customHeight="true" outlineLevel="0" collapsed="false"/>
    <row r="123" customFormat="false" ht="13.65" hidden="false" customHeight="true" outlineLevel="0" collapsed="false"/>
  </sheetData>
  <autoFilter ref="A1:G4"/>
  <mergeCells count="18">
    <mergeCell ref="A1:G1"/>
    <mergeCell ref="A2:A3"/>
    <mergeCell ref="B2:B3"/>
    <mergeCell ref="C2:C3"/>
    <mergeCell ref="D2:F2"/>
    <mergeCell ref="G2:G3"/>
    <mergeCell ref="D8:D9"/>
    <mergeCell ref="E8:E9"/>
    <mergeCell ref="F8:F9"/>
    <mergeCell ref="D17:D19"/>
    <mergeCell ref="E17:E19"/>
    <mergeCell ref="F17:F19"/>
    <mergeCell ref="D23:D24"/>
    <mergeCell ref="E23:E24"/>
    <mergeCell ref="F23:F24"/>
    <mergeCell ref="D28:D30"/>
    <mergeCell ref="E28:E30"/>
    <mergeCell ref="F28:F30"/>
  </mergeCells>
  <printOptions headings="false" gridLines="false" gridLinesSet="true" horizontalCentered="false" verticalCentered="false"/>
  <pageMargins left="1.42222222222222" right="0.0631944444444444" top="1.15" bottom="0.516666666666667" header="0.9125" footer="0.279166666666667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51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3" topLeftCell="A124" activePane="bottomLeft" state="frozen"/>
      <selection pane="topLeft" activeCell="A1" activeCellId="0" sqref="A1"/>
      <selection pane="bottomLeft" activeCell="F101" activeCellId="0" sqref="F101"/>
    </sheetView>
  </sheetViews>
  <sheetFormatPr defaultRowHeight="12.8"/>
  <cols>
    <col collapsed="false" hidden="false" max="1" min="1" style="182" width="12.5561224489796"/>
    <col collapsed="false" hidden="false" max="2" min="2" style="9" width="10.1224489795918"/>
    <col collapsed="false" hidden="false" max="3" min="3" style="9" width="50.0816326530612"/>
    <col collapsed="false" hidden="false" max="4" min="4" style="9" width="13.7704081632653"/>
    <col collapsed="false" hidden="false" max="5" min="5" style="9" width="12.2857142857143"/>
    <col collapsed="false" hidden="false" max="6" min="6" style="9" width="24.5663265306122"/>
    <col collapsed="false" hidden="false" max="7" min="7" style="9" width="10.6632653061225"/>
    <col collapsed="false" hidden="false" max="8" min="8" style="9" width="9.98979591836735"/>
    <col collapsed="false" hidden="false" max="12" min="9" style="9" width="9.71938775510204"/>
    <col collapsed="false" hidden="false" max="13" min="13" style="9" width="4.05102040816327"/>
    <col collapsed="false" hidden="false" max="14" min="14" style="9" width="17.280612244898"/>
    <col collapsed="false" hidden="false" max="257" min="15" style="9" width="8.23469387755102"/>
    <col collapsed="false" hidden="false" max="1025" min="258" style="0" width="8.36734693877551"/>
  </cols>
  <sheetData>
    <row r="1" s="184" customFormat="true" ht="49.15" hidden="false" customHeight="true" outlineLevel="0" collapsed="false">
      <c r="A1" s="183" t="s">
        <v>0</v>
      </c>
      <c r="B1" s="183"/>
      <c r="C1" s="183"/>
      <c r="D1" s="183"/>
      <c r="E1" s="183"/>
      <c r="F1" s="183"/>
      <c r="G1" s="183"/>
    </row>
    <row r="2" customFormat="false" ht="17.6" hidden="false" customHeight="true" outlineLevel="0" collapsed="false">
      <c r="A2" s="6" t="s">
        <v>1</v>
      </c>
      <c r="B2" s="5" t="s">
        <v>45</v>
      </c>
      <c r="C2" s="5" t="s">
        <v>3</v>
      </c>
      <c r="D2" s="5" t="s">
        <v>4</v>
      </c>
      <c r="E2" s="5"/>
      <c r="F2" s="5"/>
      <c r="G2" s="6" t="s">
        <v>5</v>
      </c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s="185" customFormat="true" ht="17.6" hidden="false" customHeight="true" outlineLevel="0" collapsed="false">
      <c r="A3" s="6"/>
      <c r="B3" s="6"/>
      <c r="C3" s="6"/>
      <c r="D3" s="5" t="s">
        <v>6</v>
      </c>
      <c r="E3" s="5" t="s">
        <v>7</v>
      </c>
      <c r="F3" s="5" t="s">
        <v>8</v>
      </c>
      <c r="G3" s="6"/>
    </row>
    <row r="4" customFormat="false" ht="13.65" hidden="false" customHeight="true" outlineLevel="0" collapsed="false">
      <c r="A4" s="186" t="s">
        <v>21</v>
      </c>
      <c r="B4" s="6" t="n">
        <v>136</v>
      </c>
      <c r="C4" s="187" t="s">
        <v>269</v>
      </c>
      <c r="D4" s="33" t="s">
        <v>25</v>
      </c>
      <c r="E4" s="33" t="s">
        <v>270</v>
      </c>
      <c r="F4" s="188" t="s">
        <v>271</v>
      </c>
      <c r="G4" s="189" t="n">
        <v>2133</v>
      </c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9.2" hidden="false" customHeight="true" outlineLevel="0" collapsed="false">
      <c r="A5" s="190"/>
      <c r="B5" s="190"/>
      <c r="C5" s="190"/>
      <c r="D5" s="190"/>
      <c r="E5" s="190"/>
      <c r="F5" s="190"/>
      <c r="G5" s="19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4.85" hidden="false" customHeight="true" outlineLevel="0" collapsed="false">
      <c r="A6" s="186" t="s">
        <v>11</v>
      </c>
      <c r="B6" s="6" t="n">
        <v>391</v>
      </c>
      <c r="C6" s="191" t="s">
        <v>272</v>
      </c>
      <c r="D6" s="33" t="s">
        <v>241</v>
      </c>
      <c r="E6" s="33" t="s">
        <v>270</v>
      </c>
      <c r="F6" s="26" t="s">
        <v>273</v>
      </c>
      <c r="G6" s="189" t="n">
        <v>1030</v>
      </c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4.9" hidden="false" customHeight="true" outlineLevel="0" collapsed="false">
      <c r="A7" s="186" t="s">
        <v>11</v>
      </c>
      <c r="B7" s="5" t="n">
        <v>4301</v>
      </c>
      <c r="C7" s="191" t="s">
        <v>274</v>
      </c>
      <c r="D7" s="33"/>
      <c r="E7" s="33"/>
      <c r="F7" s="26"/>
      <c r="G7" s="189" t="n">
        <v>299.35</v>
      </c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9.3" hidden="false" customHeight="true" outlineLevel="0" collapsed="false">
      <c r="A8" s="190"/>
      <c r="B8" s="190"/>
      <c r="C8" s="190"/>
      <c r="D8" s="190"/>
      <c r="E8" s="190"/>
      <c r="F8" s="190"/>
      <c r="G8" s="19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4.85" hidden="false" customHeight="true" outlineLevel="0" collapsed="false">
      <c r="A9" s="186" t="s">
        <v>11</v>
      </c>
      <c r="B9" s="5" t="n">
        <v>7977</v>
      </c>
      <c r="C9" s="192" t="s">
        <v>133</v>
      </c>
      <c r="D9" s="26" t="s">
        <v>275</v>
      </c>
      <c r="E9" s="26" t="s">
        <v>270</v>
      </c>
      <c r="F9" s="26" t="s">
        <v>276</v>
      </c>
      <c r="G9" s="189" t="n">
        <v>4273.55</v>
      </c>
      <c r="H9" s="0"/>
      <c r="I9" s="193" t="s">
        <v>277</v>
      </c>
      <c r="J9" s="193"/>
      <c r="K9" s="193"/>
      <c r="L9" s="193"/>
      <c r="M9" s="193"/>
      <c r="N9" s="193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4.65" hidden="false" customHeight="true" outlineLevel="0" collapsed="false">
      <c r="A10" s="186" t="s">
        <v>11</v>
      </c>
      <c r="B10" s="5" t="n">
        <v>7978</v>
      </c>
      <c r="C10" s="192" t="s">
        <v>133</v>
      </c>
      <c r="D10" s="26"/>
      <c r="E10" s="26"/>
      <c r="F10" s="26"/>
      <c r="G10" s="189" t="n">
        <v>4273.55</v>
      </c>
      <c r="H10" s="10"/>
      <c r="I10" s="193"/>
      <c r="J10" s="193"/>
      <c r="K10" s="193"/>
      <c r="L10" s="193"/>
      <c r="M10" s="193"/>
      <c r="N10" s="193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4.85" hidden="false" customHeight="true" outlineLevel="0" collapsed="false">
      <c r="A11" s="186" t="s">
        <v>11</v>
      </c>
      <c r="B11" s="5" t="n">
        <v>7979</v>
      </c>
      <c r="C11" s="192" t="s">
        <v>133</v>
      </c>
      <c r="D11" s="26"/>
      <c r="E11" s="26"/>
      <c r="F11" s="26"/>
      <c r="G11" s="189" t="n">
        <v>4273.55</v>
      </c>
      <c r="H11" s="0"/>
      <c r="I11" s="193"/>
      <c r="J11" s="193"/>
      <c r="K11" s="193"/>
      <c r="L11" s="193"/>
      <c r="M11" s="193"/>
      <c r="N11" s="193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4.85" hidden="false" customHeight="true" outlineLevel="0" collapsed="false">
      <c r="A12" s="186" t="s">
        <v>11</v>
      </c>
      <c r="B12" s="5" t="n">
        <v>7980</v>
      </c>
      <c r="C12" s="192" t="s">
        <v>133</v>
      </c>
      <c r="D12" s="26"/>
      <c r="E12" s="26"/>
      <c r="F12" s="26"/>
      <c r="G12" s="189" t="n">
        <v>4273.55</v>
      </c>
      <c r="H12" s="0"/>
      <c r="I12" s="193"/>
      <c r="J12" s="193"/>
      <c r="K12" s="193"/>
      <c r="L12" s="193"/>
      <c r="M12" s="193"/>
      <c r="N12" s="193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4.85" hidden="false" customHeight="true" outlineLevel="0" collapsed="false">
      <c r="A13" s="186" t="s">
        <v>11</v>
      </c>
      <c r="B13" s="5" t="n">
        <v>7981</v>
      </c>
      <c r="C13" s="192" t="s">
        <v>133</v>
      </c>
      <c r="D13" s="26"/>
      <c r="E13" s="26"/>
      <c r="F13" s="26"/>
      <c r="G13" s="189" t="n">
        <v>4273.55</v>
      </c>
      <c r="H13" s="0"/>
      <c r="I13" s="193"/>
      <c r="J13" s="193"/>
      <c r="K13" s="193"/>
      <c r="L13" s="193"/>
      <c r="M13" s="193"/>
      <c r="N13" s="193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s="9" customFormat="true" ht="13.65" hidden="false" customHeight="true" outlineLevel="0" collapsed="false">
      <c r="A14" s="186" t="s">
        <v>11</v>
      </c>
      <c r="B14" s="5" t="n">
        <v>7982</v>
      </c>
      <c r="C14" s="192" t="s">
        <v>133</v>
      </c>
      <c r="D14" s="26"/>
      <c r="E14" s="26"/>
      <c r="F14" s="26"/>
      <c r="G14" s="189" t="n">
        <v>4273.55</v>
      </c>
      <c r="I14" s="193"/>
      <c r="J14" s="193"/>
      <c r="K14" s="193"/>
      <c r="L14" s="193"/>
      <c r="M14" s="193"/>
      <c r="N14" s="193"/>
    </row>
    <row r="15" customFormat="false" ht="13.95" hidden="false" customHeight="true" outlineLevel="0" collapsed="false">
      <c r="A15" s="186" t="s">
        <v>11</v>
      </c>
      <c r="B15" s="5" t="n">
        <v>7983</v>
      </c>
      <c r="C15" s="192" t="s">
        <v>133</v>
      </c>
      <c r="D15" s="26"/>
      <c r="E15" s="26"/>
      <c r="F15" s="26"/>
      <c r="G15" s="189" t="n">
        <v>4273.55</v>
      </c>
      <c r="H15" s="0"/>
      <c r="I15" s="193"/>
      <c r="J15" s="193"/>
      <c r="K15" s="193"/>
      <c r="L15" s="193"/>
      <c r="M15" s="193"/>
      <c r="N15" s="193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4.85" hidden="false" customHeight="true" outlineLevel="0" collapsed="false">
      <c r="A16" s="186" t="s">
        <v>11</v>
      </c>
      <c r="B16" s="5" t="n">
        <v>7984</v>
      </c>
      <c r="C16" s="192" t="s">
        <v>133</v>
      </c>
      <c r="D16" s="26"/>
      <c r="E16" s="26"/>
      <c r="F16" s="26"/>
      <c r="G16" s="189" t="n">
        <v>4273.55</v>
      </c>
      <c r="H16" s="10"/>
      <c r="I16" s="193"/>
      <c r="J16" s="193"/>
      <c r="K16" s="193"/>
      <c r="L16" s="193"/>
      <c r="M16" s="193"/>
      <c r="N16" s="193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4.65" hidden="false" customHeight="true" outlineLevel="0" collapsed="false">
      <c r="A17" s="186" t="s">
        <v>11</v>
      </c>
      <c r="B17" s="5" t="n">
        <v>7985</v>
      </c>
      <c r="C17" s="192" t="s">
        <v>133</v>
      </c>
      <c r="D17" s="26"/>
      <c r="E17" s="26"/>
      <c r="F17" s="26"/>
      <c r="G17" s="189" t="n">
        <v>4273.55</v>
      </c>
      <c r="H17" s="0"/>
      <c r="I17" s="193"/>
      <c r="J17" s="193"/>
      <c r="K17" s="193"/>
      <c r="L17" s="193"/>
      <c r="M17" s="193"/>
      <c r="N17" s="193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s="9" customFormat="true" ht="13.65" hidden="false" customHeight="true" outlineLevel="0" collapsed="false">
      <c r="A18" s="186" t="s">
        <v>11</v>
      </c>
      <c r="B18" s="5" t="n">
        <v>7986</v>
      </c>
      <c r="C18" s="192" t="s">
        <v>133</v>
      </c>
      <c r="D18" s="26"/>
      <c r="E18" s="26"/>
      <c r="F18" s="26"/>
      <c r="G18" s="189" t="n">
        <v>4273.55</v>
      </c>
      <c r="I18" s="193"/>
      <c r="J18" s="193"/>
      <c r="K18" s="193"/>
      <c r="L18" s="193"/>
      <c r="M18" s="193"/>
      <c r="N18" s="193"/>
    </row>
    <row r="19" customFormat="false" ht="14.85" hidden="false" customHeight="true" outlineLevel="0" collapsed="false">
      <c r="A19" s="186" t="s">
        <v>11</v>
      </c>
      <c r="B19" s="5" t="n">
        <v>7987</v>
      </c>
      <c r="C19" s="192" t="s">
        <v>133</v>
      </c>
      <c r="D19" s="26"/>
      <c r="E19" s="26"/>
      <c r="F19" s="26"/>
      <c r="G19" s="189" t="n">
        <v>4273.55</v>
      </c>
      <c r="H19" s="0"/>
      <c r="I19" s="193"/>
      <c r="J19" s="193"/>
      <c r="K19" s="193"/>
      <c r="L19" s="193"/>
      <c r="M19" s="193"/>
      <c r="N19" s="193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9" customFormat="true" ht="13.65" hidden="false" customHeight="true" outlineLevel="0" collapsed="false">
      <c r="A20" s="186" t="s">
        <v>11</v>
      </c>
      <c r="B20" s="5" t="n">
        <v>7988</v>
      </c>
      <c r="C20" s="192" t="s">
        <v>133</v>
      </c>
      <c r="D20" s="26"/>
      <c r="E20" s="26"/>
      <c r="F20" s="26"/>
      <c r="G20" s="189" t="n">
        <v>4273.55</v>
      </c>
      <c r="I20" s="193"/>
      <c r="J20" s="193"/>
      <c r="K20" s="193"/>
      <c r="L20" s="193"/>
      <c r="M20" s="193"/>
      <c r="N20" s="193"/>
    </row>
    <row r="21" customFormat="false" ht="14.85" hidden="false" customHeight="true" outlineLevel="0" collapsed="false">
      <c r="A21" s="186" t="s">
        <v>11</v>
      </c>
      <c r="B21" s="5" t="n">
        <v>7989</v>
      </c>
      <c r="C21" s="192" t="s">
        <v>133</v>
      </c>
      <c r="D21" s="26"/>
      <c r="E21" s="26"/>
      <c r="F21" s="26"/>
      <c r="G21" s="189" t="n">
        <v>4273.55</v>
      </c>
      <c r="H21" s="0"/>
      <c r="I21" s="193"/>
      <c r="J21" s="193"/>
      <c r="K21" s="193"/>
      <c r="L21" s="193"/>
      <c r="M21" s="193"/>
      <c r="N21" s="193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4.65" hidden="false" customHeight="true" outlineLevel="0" collapsed="false">
      <c r="A22" s="186" t="s">
        <v>11</v>
      </c>
      <c r="B22" s="5" t="n">
        <v>7990</v>
      </c>
      <c r="C22" s="192" t="s">
        <v>133</v>
      </c>
      <c r="D22" s="26"/>
      <c r="E22" s="26"/>
      <c r="F22" s="26"/>
      <c r="G22" s="189" t="n">
        <v>4273.55</v>
      </c>
      <c r="H22" s="0"/>
      <c r="I22" s="193"/>
      <c r="J22" s="193"/>
      <c r="K22" s="193"/>
      <c r="L22" s="193"/>
      <c r="M22" s="193"/>
      <c r="N22" s="193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4.85" hidden="false" customHeight="true" outlineLevel="0" collapsed="false">
      <c r="A23" s="186" t="s">
        <v>11</v>
      </c>
      <c r="B23" s="5" t="n">
        <v>7991</v>
      </c>
      <c r="C23" s="192" t="s">
        <v>133</v>
      </c>
      <c r="D23" s="26"/>
      <c r="E23" s="26"/>
      <c r="F23" s="26"/>
      <c r="G23" s="189" t="n">
        <v>4273.55</v>
      </c>
      <c r="H23" s="0"/>
      <c r="I23" s="193"/>
      <c r="J23" s="193"/>
      <c r="K23" s="193"/>
      <c r="L23" s="193"/>
      <c r="M23" s="193"/>
      <c r="N23" s="193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4.85" hidden="false" customHeight="true" outlineLevel="0" collapsed="false">
      <c r="A24" s="186" t="s">
        <v>11</v>
      </c>
      <c r="B24" s="5" t="n">
        <v>7992</v>
      </c>
      <c r="C24" s="192" t="s">
        <v>133</v>
      </c>
      <c r="D24" s="26"/>
      <c r="E24" s="26"/>
      <c r="F24" s="26"/>
      <c r="G24" s="189" t="n">
        <v>4273.55</v>
      </c>
      <c r="H24" s="0"/>
      <c r="I24" s="193"/>
      <c r="J24" s="193"/>
      <c r="K24" s="193"/>
      <c r="L24" s="193"/>
      <c r="M24" s="193"/>
      <c r="N24" s="193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4.85" hidden="false" customHeight="true" outlineLevel="0" collapsed="false">
      <c r="A25" s="186" t="s">
        <v>11</v>
      </c>
      <c r="B25" s="5" t="n">
        <v>7993</v>
      </c>
      <c r="C25" s="192" t="s">
        <v>133</v>
      </c>
      <c r="D25" s="26"/>
      <c r="E25" s="26"/>
      <c r="F25" s="26"/>
      <c r="G25" s="189" t="n">
        <v>4273.55</v>
      </c>
      <c r="H25" s="0"/>
      <c r="I25" s="193"/>
      <c r="J25" s="193"/>
      <c r="K25" s="193"/>
      <c r="L25" s="193"/>
      <c r="M25" s="193"/>
      <c r="N25" s="193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4.85" hidden="false" customHeight="true" outlineLevel="0" collapsed="false">
      <c r="A26" s="186" t="s">
        <v>11</v>
      </c>
      <c r="B26" s="5" t="n">
        <v>7994</v>
      </c>
      <c r="C26" s="192" t="s">
        <v>133</v>
      </c>
      <c r="D26" s="26"/>
      <c r="E26" s="26"/>
      <c r="F26" s="26"/>
      <c r="G26" s="189" t="n">
        <v>4273.55</v>
      </c>
      <c r="H26" s="0"/>
      <c r="I26" s="193"/>
      <c r="J26" s="193"/>
      <c r="K26" s="193"/>
      <c r="L26" s="193"/>
      <c r="M26" s="193"/>
      <c r="N26" s="193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6.75" hidden="false" customHeight="true" outlineLevel="0" collapsed="false">
      <c r="A27" s="186" t="s">
        <v>11</v>
      </c>
      <c r="B27" s="5" t="n">
        <v>7995</v>
      </c>
      <c r="C27" s="192" t="s">
        <v>133</v>
      </c>
      <c r="D27" s="26"/>
      <c r="E27" s="26"/>
      <c r="F27" s="26"/>
      <c r="G27" s="189" t="n">
        <v>4273.55</v>
      </c>
      <c r="H27" s="0"/>
      <c r="I27" s="193"/>
      <c r="J27" s="193"/>
      <c r="K27" s="193"/>
      <c r="L27" s="193"/>
      <c r="M27" s="193"/>
      <c r="N27" s="193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6.75" hidden="false" customHeight="true" outlineLevel="0" collapsed="false">
      <c r="A28" s="186" t="s">
        <v>11</v>
      </c>
      <c r="B28" s="5" t="n">
        <v>7996</v>
      </c>
      <c r="C28" s="192" t="s">
        <v>133</v>
      </c>
      <c r="D28" s="26"/>
      <c r="E28" s="26"/>
      <c r="F28" s="26"/>
      <c r="G28" s="189" t="n">
        <v>4273.55</v>
      </c>
      <c r="H28" s="0"/>
      <c r="I28" s="193"/>
      <c r="J28" s="193"/>
      <c r="K28" s="193"/>
      <c r="L28" s="193"/>
      <c r="M28" s="193"/>
      <c r="N28" s="193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5.85" hidden="false" customHeight="true" outlineLevel="0" collapsed="false">
      <c r="A29" s="186" t="s">
        <v>11</v>
      </c>
      <c r="B29" s="194" t="n">
        <v>7998</v>
      </c>
      <c r="C29" s="32" t="s">
        <v>278</v>
      </c>
      <c r="D29" s="26"/>
      <c r="E29" s="26"/>
      <c r="F29" s="26"/>
      <c r="G29" s="189" t="n">
        <v>299</v>
      </c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5.85" hidden="false" customHeight="true" outlineLevel="0" collapsed="false">
      <c r="A30" s="186" t="s">
        <v>11</v>
      </c>
      <c r="B30" s="194" t="n">
        <v>7999</v>
      </c>
      <c r="C30" s="32" t="s">
        <v>279</v>
      </c>
      <c r="D30" s="26"/>
      <c r="E30" s="26"/>
      <c r="F30" s="26"/>
      <c r="G30" s="189" t="n">
        <v>299</v>
      </c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5.85" hidden="false" customHeight="true" outlineLevel="0" collapsed="false">
      <c r="A31" s="186" t="s">
        <v>11</v>
      </c>
      <c r="B31" s="194" t="n">
        <v>8000</v>
      </c>
      <c r="C31" s="32" t="s">
        <v>280</v>
      </c>
      <c r="D31" s="26"/>
      <c r="E31" s="26"/>
      <c r="F31" s="26"/>
      <c r="G31" s="189" t="n">
        <v>299</v>
      </c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5.85" hidden="false" customHeight="true" outlineLevel="0" collapsed="false">
      <c r="A32" s="186" t="s">
        <v>11</v>
      </c>
      <c r="B32" s="194" t="n">
        <v>8001</v>
      </c>
      <c r="C32" s="32" t="s">
        <v>281</v>
      </c>
      <c r="D32" s="26"/>
      <c r="E32" s="26"/>
      <c r="F32" s="26"/>
      <c r="G32" s="189" t="n">
        <v>299</v>
      </c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5.85" hidden="false" customHeight="true" outlineLevel="0" collapsed="false">
      <c r="A33" s="186" t="s">
        <v>11</v>
      </c>
      <c r="B33" s="194" t="n">
        <v>8002</v>
      </c>
      <c r="C33" s="32" t="s">
        <v>282</v>
      </c>
      <c r="D33" s="26"/>
      <c r="E33" s="26"/>
      <c r="F33" s="26"/>
      <c r="G33" s="189" t="n">
        <v>299</v>
      </c>
      <c r="H33" s="195"/>
      <c r="I33" s="195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5.85" hidden="false" customHeight="true" outlineLevel="0" collapsed="false">
      <c r="A34" s="186" t="s">
        <v>11</v>
      </c>
      <c r="B34" s="194" t="n">
        <v>8003</v>
      </c>
      <c r="C34" s="32" t="s">
        <v>283</v>
      </c>
      <c r="D34" s="26"/>
      <c r="E34" s="26"/>
      <c r="F34" s="26"/>
      <c r="G34" s="189" t="n">
        <v>299</v>
      </c>
      <c r="H34" s="195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5.85" hidden="false" customHeight="true" outlineLevel="0" collapsed="false">
      <c r="A35" s="186" t="s">
        <v>11</v>
      </c>
      <c r="B35" s="194" t="n">
        <v>8004</v>
      </c>
      <c r="C35" s="32" t="s">
        <v>284</v>
      </c>
      <c r="D35" s="26"/>
      <c r="E35" s="26"/>
      <c r="F35" s="26"/>
      <c r="G35" s="189" t="n">
        <v>299</v>
      </c>
      <c r="H35" s="195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5.85" hidden="false" customHeight="true" outlineLevel="0" collapsed="false">
      <c r="A36" s="186" t="s">
        <v>11</v>
      </c>
      <c r="B36" s="194" t="n">
        <v>8005</v>
      </c>
      <c r="C36" s="32" t="s">
        <v>285</v>
      </c>
      <c r="D36" s="26"/>
      <c r="E36" s="26"/>
      <c r="F36" s="26"/>
      <c r="G36" s="189" t="n">
        <v>299</v>
      </c>
      <c r="H36" s="195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5.85" hidden="false" customHeight="true" outlineLevel="0" collapsed="false">
      <c r="A37" s="186" t="s">
        <v>11</v>
      </c>
      <c r="B37" s="196" t="n">
        <v>8007</v>
      </c>
      <c r="C37" s="32" t="s">
        <v>286</v>
      </c>
      <c r="D37" s="26"/>
      <c r="E37" s="26"/>
      <c r="F37" s="26"/>
      <c r="G37" s="189" t="n">
        <v>299</v>
      </c>
      <c r="H37" s="195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5.85" hidden="false" customHeight="true" outlineLevel="0" collapsed="false">
      <c r="A38" s="186" t="s">
        <v>11</v>
      </c>
      <c r="B38" s="194" t="n">
        <v>8008</v>
      </c>
      <c r="C38" s="32" t="s">
        <v>287</v>
      </c>
      <c r="D38" s="26"/>
      <c r="E38" s="26"/>
      <c r="F38" s="26"/>
      <c r="G38" s="189" t="n">
        <v>299</v>
      </c>
      <c r="H38" s="195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5.85" hidden="false" customHeight="true" outlineLevel="0" collapsed="false">
      <c r="A39" s="186" t="s">
        <v>11</v>
      </c>
      <c r="B39" s="196" t="n">
        <v>8009</v>
      </c>
      <c r="C39" s="32" t="s">
        <v>288</v>
      </c>
      <c r="D39" s="26"/>
      <c r="E39" s="26"/>
      <c r="F39" s="26"/>
      <c r="G39" s="189" t="n">
        <v>299</v>
      </c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5.85" hidden="false" customHeight="true" outlineLevel="0" collapsed="false">
      <c r="A40" s="186" t="s">
        <v>11</v>
      </c>
      <c r="B40" s="194" t="n">
        <v>8010</v>
      </c>
      <c r="C40" s="32" t="s">
        <v>289</v>
      </c>
      <c r="D40" s="26"/>
      <c r="E40" s="26"/>
      <c r="F40" s="26"/>
      <c r="G40" s="189" t="n">
        <v>299</v>
      </c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5.85" hidden="false" customHeight="true" outlineLevel="0" collapsed="false">
      <c r="A41" s="186" t="s">
        <v>11</v>
      </c>
      <c r="B41" s="196" t="n">
        <v>8011</v>
      </c>
      <c r="C41" s="32" t="s">
        <v>290</v>
      </c>
      <c r="D41" s="26"/>
      <c r="E41" s="26"/>
      <c r="F41" s="26"/>
      <c r="G41" s="189" t="n">
        <v>299</v>
      </c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5.85" hidden="false" customHeight="true" outlineLevel="0" collapsed="false">
      <c r="A42" s="186" t="s">
        <v>11</v>
      </c>
      <c r="B42" s="194" t="n">
        <v>8012</v>
      </c>
      <c r="C42" s="32" t="s">
        <v>291</v>
      </c>
      <c r="D42" s="26"/>
      <c r="E42" s="26"/>
      <c r="F42" s="26"/>
      <c r="G42" s="189" t="n">
        <v>299</v>
      </c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5.85" hidden="false" customHeight="true" outlineLevel="0" collapsed="false">
      <c r="A43" s="186" t="s">
        <v>11</v>
      </c>
      <c r="B43" s="196" t="n">
        <v>8013</v>
      </c>
      <c r="C43" s="32" t="s">
        <v>292</v>
      </c>
      <c r="D43" s="26"/>
      <c r="E43" s="26"/>
      <c r="F43" s="26"/>
      <c r="G43" s="189" t="n">
        <v>299</v>
      </c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5.85" hidden="false" customHeight="true" outlineLevel="0" collapsed="false">
      <c r="A44" s="186" t="s">
        <v>11</v>
      </c>
      <c r="B44" s="194" t="n">
        <v>8014</v>
      </c>
      <c r="C44" s="32" t="s">
        <v>293</v>
      </c>
      <c r="D44" s="26"/>
      <c r="E44" s="26"/>
      <c r="F44" s="26"/>
      <c r="G44" s="189" t="n">
        <v>299</v>
      </c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5.85" hidden="false" customHeight="true" outlineLevel="0" collapsed="false">
      <c r="A45" s="186" t="s">
        <v>11</v>
      </c>
      <c r="B45" s="196" t="n">
        <v>8015</v>
      </c>
      <c r="C45" s="32" t="s">
        <v>294</v>
      </c>
      <c r="D45" s="26"/>
      <c r="E45" s="26"/>
      <c r="F45" s="26"/>
      <c r="G45" s="189" t="n">
        <v>299</v>
      </c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5.85" hidden="false" customHeight="true" outlineLevel="0" collapsed="false">
      <c r="A46" s="186" t="s">
        <v>11</v>
      </c>
      <c r="B46" s="194" t="n">
        <v>8016</v>
      </c>
      <c r="C46" s="32" t="s">
        <v>295</v>
      </c>
      <c r="D46" s="26"/>
      <c r="E46" s="26"/>
      <c r="F46" s="26"/>
      <c r="G46" s="189" t="n">
        <v>299</v>
      </c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5.85" hidden="false" customHeight="true" outlineLevel="0" collapsed="false">
      <c r="A47" s="186" t="s">
        <v>11</v>
      </c>
      <c r="B47" s="196" t="n">
        <v>8017</v>
      </c>
      <c r="C47" s="32" t="s">
        <v>296</v>
      </c>
      <c r="D47" s="26"/>
      <c r="E47" s="26"/>
      <c r="F47" s="26"/>
      <c r="G47" s="189" t="n">
        <v>299</v>
      </c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1" hidden="false" customHeight="true" outlineLevel="0" collapsed="false">
      <c r="A48" s="190"/>
      <c r="B48" s="190"/>
      <c r="C48" s="190"/>
      <c r="D48" s="190"/>
      <c r="E48" s="190"/>
      <c r="F48" s="190"/>
      <c r="G48" s="19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s="9" customFormat="true" ht="15.85" hidden="false" customHeight="true" outlineLevel="0" collapsed="false">
      <c r="A49" s="186" t="s">
        <v>11</v>
      </c>
      <c r="B49" s="194" t="n">
        <v>837</v>
      </c>
      <c r="C49" s="32" t="s">
        <v>152</v>
      </c>
      <c r="D49" s="26" t="s">
        <v>297</v>
      </c>
      <c r="E49" s="26" t="s">
        <v>298</v>
      </c>
      <c r="F49" s="26" t="s">
        <v>299</v>
      </c>
      <c r="G49" s="189" t="n">
        <v>1558</v>
      </c>
    </row>
    <row r="50" s="9" customFormat="true" ht="15.85" hidden="false" customHeight="true" outlineLevel="0" collapsed="false">
      <c r="A50" s="186" t="s">
        <v>23</v>
      </c>
      <c r="B50" s="194" t="n">
        <v>3108</v>
      </c>
      <c r="C50" s="32" t="s">
        <v>300</v>
      </c>
      <c r="D50" s="26"/>
      <c r="E50" s="26"/>
      <c r="F50" s="26"/>
      <c r="G50" s="189" t="n">
        <v>379</v>
      </c>
    </row>
    <row r="51" s="9" customFormat="true" ht="15.85" hidden="false" customHeight="true" outlineLevel="0" collapsed="false">
      <c r="A51" s="186" t="s">
        <v>17</v>
      </c>
      <c r="B51" s="194" t="n">
        <v>4240</v>
      </c>
      <c r="C51" s="32" t="s">
        <v>301</v>
      </c>
      <c r="D51" s="26"/>
      <c r="E51" s="26"/>
      <c r="F51" s="26"/>
      <c r="G51" s="189" t="n">
        <v>6995</v>
      </c>
    </row>
    <row r="52" s="9" customFormat="true" ht="15.85" hidden="false" customHeight="true" outlineLevel="0" collapsed="false">
      <c r="A52" s="186" t="s">
        <v>21</v>
      </c>
      <c r="B52" s="194" t="n">
        <v>5899</v>
      </c>
      <c r="C52" s="32" t="s">
        <v>302</v>
      </c>
      <c r="D52" s="26"/>
      <c r="E52" s="26"/>
      <c r="F52" s="26"/>
      <c r="G52" s="189" t="n">
        <v>1000</v>
      </c>
    </row>
    <row r="53" s="9" customFormat="true" ht="15.85" hidden="false" customHeight="true" outlineLevel="0" collapsed="false">
      <c r="A53" s="186" t="s">
        <v>17</v>
      </c>
      <c r="B53" s="194" t="n">
        <v>5908</v>
      </c>
      <c r="C53" s="32" t="s">
        <v>303</v>
      </c>
      <c r="D53" s="26"/>
      <c r="E53" s="26"/>
      <c r="F53" s="26"/>
      <c r="G53" s="189" t="n">
        <v>876.7</v>
      </c>
    </row>
    <row r="54" s="9" customFormat="true" ht="27.95" hidden="false" customHeight="true" outlineLevel="0" collapsed="false">
      <c r="A54" s="186" t="s">
        <v>17</v>
      </c>
      <c r="B54" s="194" t="n">
        <v>5923</v>
      </c>
      <c r="C54" s="32" t="s">
        <v>304</v>
      </c>
      <c r="D54" s="26"/>
      <c r="E54" s="26"/>
      <c r="F54" s="26"/>
      <c r="G54" s="189" t="n">
        <v>55000</v>
      </c>
    </row>
    <row r="55" s="9" customFormat="true" ht="15.85" hidden="false" customHeight="true" outlineLevel="0" collapsed="false">
      <c r="A55" s="186" t="s">
        <v>11</v>
      </c>
      <c r="B55" s="194" t="n">
        <v>5924</v>
      </c>
      <c r="C55" s="32" t="s">
        <v>305</v>
      </c>
      <c r="D55" s="26"/>
      <c r="E55" s="26"/>
      <c r="F55" s="26"/>
      <c r="G55" s="189" t="n">
        <v>199</v>
      </c>
    </row>
    <row r="56" s="9" customFormat="true" ht="15.85" hidden="false" customHeight="true" outlineLevel="0" collapsed="false">
      <c r="A56" s="186" t="s">
        <v>11</v>
      </c>
      <c r="B56" s="194" t="n">
        <v>5925</v>
      </c>
      <c r="C56" s="32" t="s">
        <v>306</v>
      </c>
      <c r="D56" s="26"/>
      <c r="E56" s="26"/>
      <c r="F56" s="26"/>
      <c r="G56" s="189" t="n">
        <v>154</v>
      </c>
    </row>
    <row r="57" s="9" customFormat="true" ht="27.95" hidden="false" customHeight="true" outlineLevel="0" collapsed="false">
      <c r="A57" s="186" t="s">
        <v>11</v>
      </c>
      <c r="B57" s="194" t="n">
        <v>5926</v>
      </c>
      <c r="C57" s="32" t="s">
        <v>307</v>
      </c>
      <c r="D57" s="26"/>
      <c r="E57" s="26"/>
      <c r="F57" s="26"/>
      <c r="G57" s="189" t="n">
        <v>499</v>
      </c>
    </row>
    <row r="58" s="9" customFormat="true" ht="27.95" hidden="false" customHeight="true" outlineLevel="0" collapsed="false">
      <c r="A58" s="186" t="s">
        <v>31</v>
      </c>
      <c r="B58" s="194" t="n">
        <v>5927</v>
      </c>
      <c r="C58" s="32" t="s">
        <v>308</v>
      </c>
      <c r="D58" s="26"/>
      <c r="E58" s="26"/>
      <c r="F58" s="26"/>
      <c r="G58" s="189" t="n">
        <v>99</v>
      </c>
    </row>
    <row r="59" s="9" customFormat="true" ht="15.85" hidden="false" customHeight="true" outlineLevel="0" collapsed="false">
      <c r="A59" s="186" t="s">
        <v>17</v>
      </c>
      <c r="B59" s="194" t="n">
        <v>6751</v>
      </c>
      <c r="C59" s="32" t="s">
        <v>309</v>
      </c>
      <c r="D59" s="26"/>
      <c r="E59" s="26"/>
      <c r="F59" s="26"/>
      <c r="G59" s="189" t="n">
        <v>3676.3</v>
      </c>
    </row>
    <row r="60" customFormat="false" ht="12.1" hidden="false" customHeight="true" outlineLevel="0" collapsed="false">
      <c r="A60" s="190"/>
      <c r="B60" s="190"/>
      <c r="C60" s="190"/>
      <c r="D60" s="190"/>
      <c r="E60" s="190"/>
      <c r="F60" s="190"/>
      <c r="G60" s="190"/>
    </row>
    <row r="61" customFormat="false" ht="14.85" hidden="false" customHeight="true" outlineLevel="0" collapsed="false">
      <c r="A61" s="186" t="s">
        <v>23</v>
      </c>
      <c r="B61" s="196" t="n">
        <v>6442</v>
      </c>
      <c r="C61" s="197" t="s">
        <v>246</v>
      </c>
      <c r="D61" s="198" t="s">
        <v>310</v>
      </c>
      <c r="E61" s="198" t="s">
        <v>311</v>
      </c>
      <c r="F61" s="26" t="s">
        <v>312</v>
      </c>
      <c r="G61" s="199" t="n">
        <v>57.8</v>
      </c>
    </row>
    <row r="62" customFormat="false" ht="9.3" hidden="false" customHeight="true" outlineLevel="0" collapsed="false">
      <c r="A62" s="190"/>
      <c r="B62" s="190"/>
      <c r="C62" s="190"/>
      <c r="D62" s="190"/>
      <c r="E62" s="190"/>
      <c r="F62" s="190"/>
      <c r="G62" s="190"/>
    </row>
    <row r="63" customFormat="false" ht="40.1" hidden="false" customHeight="true" outlineLevel="0" collapsed="false">
      <c r="A63" s="186" t="s">
        <v>11</v>
      </c>
      <c r="B63" s="196" t="n">
        <v>816</v>
      </c>
      <c r="C63" s="197" t="s">
        <v>313</v>
      </c>
      <c r="D63" s="198" t="s">
        <v>314</v>
      </c>
      <c r="E63" s="198" t="s">
        <v>13</v>
      </c>
      <c r="F63" s="26" t="s">
        <v>315</v>
      </c>
      <c r="G63" s="199" t="n">
        <v>1838</v>
      </c>
    </row>
    <row r="64" customFormat="false" ht="27.95" hidden="false" customHeight="true" outlineLevel="0" collapsed="false">
      <c r="A64" s="186" t="s">
        <v>11</v>
      </c>
      <c r="B64" s="196" t="n">
        <v>3105</v>
      </c>
      <c r="C64" s="197" t="s">
        <v>316</v>
      </c>
      <c r="D64" s="198"/>
      <c r="E64" s="198"/>
      <c r="F64" s="26"/>
      <c r="G64" s="199" t="n">
        <v>1870</v>
      </c>
    </row>
    <row r="65" customFormat="false" ht="8.75" hidden="false" customHeight="true" outlineLevel="0" collapsed="false">
      <c r="A65" s="190"/>
      <c r="B65" s="190"/>
      <c r="C65" s="190"/>
      <c r="D65" s="190"/>
      <c r="E65" s="190"/>
      <c r="F65" s="190"/>
      <c r="G65" s="190"/>
    </row>
    <row r="66" customFormat="false" ht="14.85" hidden="false" customHeight="true" outlineLevel="0" collapsed="false">
      <c r="A66" s="186" t="s">
        <v>16</v>
      </c>
      <c r="B66" s="200" t="n">
        <v>942</v>
      </c>
      <c r="C66" s="201" t="s">
        <v>102</v>
      </c>
      <c r="D66" s="198" t="s">
        <v>317</v>
      </c>
      <c r="E66" s="198" t="s">
        <v>318</v>
      </c>
      <c r="F66" s="26" t="s">
        <v>319</v>
      </c>
      <c r="G66" s="199" t="n">
        <v>39.43</v>
      </c>
    </row>
    <row r="67" customFormat="false" ht="10.25" hidden="false" customHeight="true" outlineLevel="0" collapsed="false">
      <c r="A67" s="190"/>
      <c r="B67" s="190"/>
      <c r="C67" s="190"/>
      <c r="D67" s="190"/>
      <c r="E67" s="190"/>
      <c r="F67" s="190"/>
      <c r="G67" s="190"/>
    </row>
    <row r="68" customFormat="false" ht="14.65" hidden="false" customHeight="true" outlineLevel="0" collapsed="false">
      <c r="A68" s="186" t="s">
        <v>17</v>
      </c>
      <c r="B68" s="196" t="n">
        <v>2928</v>
      </c>
      <c r="C68" s="32" t="s">
        <v>320</v>
      </c>
      <c r="D68" s="198" t="s">
        <v>317</v>
      </c>
      <c r="E68" s="198" t="s">
        <v>298</v>
      </c>
      <c r="F68" s="26" t="s">
        <v>321</v>
      </c>
      <c r="G68" s="199" t="n">
        <v>12000</v>
      </c>
    </row>
    <row r="69" customFormat="false" ht="15.85" hidden="false" customHeight="true" outlineLevel="0" collapsed="false">
      <c r="A69" s="186" t="s">
        <v>17</v>
      </c>
      <c r="B69" s="196" t="n">
        <v>2937</v>
      </c>
      <c r="C69" s="32" t="s">
        <v>322</v>
      </c>
      <c r="D69" s="198"/>
      <c r="E69" s="198"/>
      <c r="F69" s="26"/>
      <c r="G69" s="199" t="n">
        <v>3200</v>
      </c>
    </row>
    <row r="70" customFormat="false" ht="15.85" hidden="false" customHeight="true" outlineLevel="0" collapsed="false">
      <c r="A70" s="186" t="s">
        <v>17</v>
      </c>
      <c r="B70" s="196" t="n">
        <v>2938</v>
      </c>
      <c r="C70" s="32" t="s">
        <v>322</v>
      </c>
      <c r="D70" s="198"/>
      <c r="E70" s="198"/>
      <c r="F70" s="26"/>
      <c r="G70" s="199" t="n">
        <v>3200</v>
      </c>
    </row>
    <row r="71" customFormat="false" ht="15.85" hidden="false" customHeight="true" outlineLevel="0" collapsed="false">
      <c r="A71" s="186" t="s">
        <v>17</v>
      </c>
      <c r="B71" s="196" t="n">
        <v>2941</v>
      </c>
      <c r="C71" s="32" t="s">
        <v>322</v>
      </c>
      <c r="D71" s="198"/>
      <c r="E71" s="198"/>
      <c r="F71" s="26"/>
      <c r="G71" s="199" t="n">
        <v>3200</v>
      </c>
    </row>
    <row r="72" customFormat="false" ht="15.85" hidden="false" customHeight="true" outlineLevel="0" collapsed="false">
      <c r="A72" s="186" t="s">
        <v>17</v>
      </c>
      <c r="B72" s="196" t="n">
        <v>2942</v>
      </c>
      <c r="C72" s="32" t="s">
        <v>322</v>
      </c>
      <c r="D72" s="198"/>
      <c r="E72" s="198"/>
      <c r="F72" s="26"/>
      <c r="G72" s="199" t="n">
        <v>3200</v>
      </c>
    </row>
    <row r="73" customFormat="false" ht="15.85" hidden="false" customHeight="true" outlineLevel="0" collapsed="false">
      <c r="A73" s="186" t="s">
        <v>17</v>
      </c>
      <c r="B73" s="196" t="n">
        <v>2943</v>
      </c>
      <c r="C73" s="32" t="s">
        <v>322</v>
      </c>
      <c r="D73" s="198"/>
      <c r="E73" s="198"/>
      <c r="F73" s="26"/>
      <c r="G73" s="199" t="n">
        <v>3200</v>
      </c>
    </row>
    <row r="74" customFormat="false" ht="15.85" hidden="false" customHeight="true" outlineLevel="0" collapsed="false">
      <c r="A74" s="186" t="s">
        <v>17</v>
      </c>
      <c r="B74" s="196" t="n">
        <v>2944</v>
      </c>
      <c r="C74" s="32" t="s">
        <v>322</v>
      </c>
      <c r="D74" s="198"/>
      <c r="E74" s="198"/>
      <c r="F74" s="26"/>
      <c r="G74" s="199" t="n">
        <v>3200</v>
      </c>
    </row>
    <row r="75" customFormat="false" ht="15.85" hidden="false" customHeight="true" outlineLevel="0" collapsed="false">
      <c r="A75" s="186" t="s">
        <v>17</v>
      </c>
      <c r="B75" s="196" t="n">
        <v>2946</v>
      </c>
      <c r="C75" s="32" t="s">
        <v>322</v>
      </c>
      <c r="D75" s="198"/>
      <c r="E75" s="198"/>
      <c r="F75" s="26"/>
      <c r="G75" s="199" t="n">
        <v>3200</v>
      </c>
    </row>
    <row r="76" customFormat="false" ht="15.85" hidden="false" customHeight="true" outlineLevel="0" collapsed="false">
      <c r="A76" s="186" t="s">
        <v>17</v>
      </c>
      <c r="B76" s="196" t="n">
        <v>4187</v>
      </c>
      <c r="C76" s="32" t="s">
        <v>323</v>
      </c>
      <c r="D76" s="198"/>
      <c r="E76" s="198"/>
      <c r="F76" s="198"/>
      <c r="G76" s="199" t="n">
        <v>512</v>
      </c>
    </row>
    <row r="77" customFormat="false" ht="9.3" hidden="false" customHeight="true" outlineLevel="0" collapsed="false">
      <c r="A77" s="190"/>
      <c r="B77" s="190"/>
      <c r="C77" s="190"/>
      <c r="D77" s="190"/>
      <c r="E77" s="190"/>
      <c r="F77" s="190"/>
      <c r="G77" s="190"/>
    </row>
    <row r="78" customFormat="false" ht="14.85" hidden="false" customHeight="true" outlineLevel="0" collapsed="false">
      <c r="A78" s="186" t="s">
        <v>11</v>
      </c>
      <c r="B78" s="200" t="n">
        <v>833</v>
      </c>
      <c r="C78" s="18" t="s">
        <v>152</v>
      </c>
      <c r="D78" s="198" t="s">
        <v>317</v>
      </c>
      <c r="E78" s="198" t="s">
        <v>324</v>
      </c>
      <c r="F78" s="26" t="s">
        <v>325</v>
      </c>
      <c r="G78" s="199" t="n">
        <v>1558</v>
      </c>
    </row>
    <row r="79" customFormat="false" ht="15.85" hidden="false" customHeight="true" outlineLevel="0" collapsed="false">
      <c r="A79" s="186" t="s">
        <v>17</v>
      </c>
      <c r="B79" s="200" t="n">
        <v>2940</v>
      </c>
      <c r="C79" s="18" t="s">
        <v>322</v>
      </c>
      <c r="D79" s="198"/>
      <c r="E79" s="198"/>
      <c r="F79" s="198"/>
      <c r="G79" s="199" t="n">
        <v>3200</v>
      </c>
    </row>
    <row r="80" customFormat="false" ht="14.85" hidden="false" customHeight="true" outlineLevel="0" collapsed="false">
      <c r="A80" s="186" t="s">
        <v>17</v>
      </c>
      <c r="B80" s="200" t="n">
        <v>2945</v>
      </c>
      <c r="C80" s="18" t="s">
        <v>322</v>
      </c>
      <c r="D80" s="198"/>
      <c r="E80" s="198"/>
      <c r="F80" s="198"/>
      <c r="G80" s="199" t="n">
        <v>3200</v>
      </c>
    </row>
    <row r="81" customFormat="false" ht="10.25" hidden="false" customHeight="true" outlineLevel="0" collapsed="false">
      <c r="A81" s="190"/>
      <c r="B81" s="190"/>
      <c r="C81" s="190"/>
      <c r="D81" s="190"/>
      <c r="E81" s="190"/>
      <c r="F81" s="190"/>
      <c r="G81" s="190"/>
    </row>
    <row r="82" customFormat="false" ht="14.85" hidden="false" customHeight="true" outlineLevel="0" collapsed="false">
      <c r="A82" s="186" t="s">
        <v>11</v>
      </c>
      <c r="B82" s="200" t="n">
        <v>830</v>
      </c>
      <c r="C82" s="18" t="s">
        <v>152</v>
      </c>
      <c r="D82" s="198" t="s">
        <v>314</v>
      </c>
      <c r="E82" s="198" t="s">
        <v>128</v>
      </c>
      <c r="F82" s="9" t="s">
        <v>326</v>
      </c>
      <c r="G82" s="199" t="n">
        <v>1558</v>
      </c>
    </row>
    <row r="83" customFormat="false" ht="11.15" hidden="false" customHeight="true" outlineLevel="0" collapsed="false">
      <c r="A83" s="190"/>
      <c r="B83" s="190"/>
      <c r="C83" s="190"/>
      <c r="D83" s="190"/>
      <c r="E83" s="190"/>
      <c r="F83" s="190"/>
      <c r="G83" s="190"/>
    </row>
    <row r="84" customFormat="false" ht="14.85" hidden="false" customHeight="true" outlineLevel="0" collapsed="false">
      <c r="A84" s="186" t="s">
        <v>11</v>
      </c>
      <c r="B84" s="6" t="n">
        <v>807</v>
      </c>
      <c r="C84" s="18" t="s">
        <v>152</v>
      </c>
      <c r="D84" s="198" t="s">
        <v>13</v>
      </c>
      <c r="E84" s="198" t="s">
        <v>128</v>
      </c>
      <c r="F84" s="9" t="s">
        <v>327</v>
      </c>
      <c r="G84" s="199" t="n">
        <v>1558</v>
      </c>
    </row>
    <row r="85" customFormat="false" ht="9.3" hidden="false" customHeight="true" outlineLevel="0" collapsed="false">
      <c r="A85" s="190"/>
      <c r="B85" s="190"/>
      <c r="C85" s="190"/>
      <c r="D85" s="190"/>
      <c r="E85" s="190"/>
      <c r="F85" s="190"/>
      <c r="G85" s="190"/>
    </row>
    <row r="86" customFormat="false" ht="27.95" hidden="false" customHeight="true" outlineLevel="0" collapsed="false">
      <c r="A86" s="186" t="s">
        <v>11</v>
      </c>
      <c r="B86" s="200" t="n">
        <v>859</v>
      </c>
      <c r="C86" s="18" t="s">
        <v>328</v>
      </c>
      <c r="D86" s="198" t="s">
        <v>310</v>
      </c>
      <c r="E86" s="198" t="s">
        <v>128</v>
      </c>
      <c r="F86" s="198" t="s">
        <v>329</v>
      </c>
      <c r="G86" s="199" t="n">
        <v>1558</v>
      </c>
    </row>
    <row r="87" customFormat="false" ht="40.1" hidden="false" customHeight="true" outlineLevel="0" collapsed="false">
      <c r="A87" s="186" t="s">
        <v>11</v>
      </c>
      <c r="B87" s="200" t="n">
        <v>6149</v>
      </c>
      <c r="C87" s="32" t="s">
        <v>330</v>
      </c>
      <c r="D87" s="198"/>
      <c r="E87" s="198"/>
      <c r="F87" s="198"/>
      <c r="G87" s="199" t="n">
        <v>730</v>
      </c>
    </row>
    <row r="88" customFormat="false" ht="9.3" hidden="false" customHeight="true" outlineLevel="0" collapsed="false">
      <c r="A88" s="190"/>
      <c r="B88" s="190"/>
      <c r="C88" s="190"/>
      <c r="D88" s="190"/>
      <c r="E88" s="190"/>
      <c r="F88" s="190"/>
      <c r="G88" s="190"/>
    </row>
    <row r="89" customFormat="false" ht="52.2" hidden="false" customHeight="true" outlineLevel="0" collapsed="false">
      <c r="A89" s="186" t="s">
        <v>11</v>
      </c>
      <c r="B89" s="200" t="n">
        <v>4741</v>
      </c>
      <c r="C89" s="32" t="s">
        <v>331</v>
      </c>
      <c r="D89" s="198" t="s">
        <v>143</v>
      </c>
      <c r="E89" s="198" t="s">
        <v>128</v>
      </c>
      <c r="F89" s="198" t="s">
        <v>332</v>
      </c>
      <c r="G89" s="199" t="n">
        <v>1145</v>
      </c>
    </row>
    <row r="90" customFormat="false" ht="52.2" hidden="false" customHeight="true" outlineLevel="0" collapsed="false">
      <c r="A90" s="186" t="s">
        <v>11</v>
      </c>
      <c r="B90" s="200" t="n">
        <v>4746</v>
      </c>
      <c r="C90" s="32" t="s">
        <v>331</v>
      </c>
      <c r="D90" s="198"/>
      <c r="E90" s="198"/>
      <c r="F90" s="198"/>
      <c r="G90" s="199" t="n">
        <v>1145</v>
      </c>
    </row>
    <row r="91" customFormat="false" ht="10.25" hidden="false" customHeight="true" outlineLevel="0" collapsed="false">
      <c r="A91" s="190"/>
      <c r="B91" s="190"/>
      <c r="C91" s="190"/>
      <c r="D91" s="190"/>
      <c r="E91" s="190"/>
      <c r="F91" s="190"/>
      <c r="G91" s="190"/>
    </row>
    <row r="92" customFormat="false" ht="14.85" hidden="false" customHeight="true" outlineLevel="0" collapsed="false">
      <c r="A92" s="186" t="s">
        <v>23</v>
      </c>
      <c r="B92" s="200" t="n">
        <v>2991</v>
      </c>
      <c r="C92" s="18" t="s">
        <v>333</v>
      </c>
      <c r="D92" s="198" t="s">
        <v>314</v>
      </c>
      <c r="E92" s="198" t="s">
        <v>334</v>
      </c>
      <c r="F92" s="9" t="s">
        <v>335</v>
      </c>
      <c r="G92" s="199" t="n">
        <v>29</v>
      </c>
    </row>
    <row r="93" customFormat="false" ht="9.3" hidden="false" customHeight="true" outlineLevel="0" collapsed="false">
      <c r="A93" s="190"/>
      <c r="B93" s="190"/>
      <c r="C93" s="190"/>
      <c r="D93" s="190"/>
      <c r="E93" s="190"/>
      <c r="F93" s="190"/>
      <c r="G93" s="190"/>
    </row>
    <row r="94" customFormat="false" ht="27.95" hidden="false" customHeight="true" outlineLevel="0" collapsed="false">
      <c r="A94" s="186" t="s">
        <v>11</v>
      </c>
      <c r="B94" s="200" t="n">
        <v>378</v>
      </c>
      <c r="C94" s="187" t="s">
        <v>248</v>
      </c>
      <c r="D94" s="198" t="s">
        <v>336</v>
      </c>
      <c r="E94" s="198" t="s">
        <v>128</v>
      </c>
      <c r="F94" s="202" t="s">
        <v>337</v>
      </c>
      <c r="G94" s="199" t="n">
        <v>2000</v>
      </c>
    </row>
    <row r="95" customFormat="false" ht="9.3" hidden="false" customHeight="true" outlineLevel="0" collapsed="false">
      <c r="A95" s="190"/>
      <c r="B95" s="190"/>
      <c r="C95" s="190"/>
      <c r="D95" s="190"/>
      <c r="E95" s="190"/>
      <c r="F95" s="190"/>
      <c r="G95" s="190"/>
    </row>
    <row r="96" customFormat="false" ht="14.85" hidden="false" customHeight="true" outlineLevel="0" collapsed="false">
      <c r="A96" s="186" t="s">
        <v>31</v>
      </c>
      <c r="B96" s="203" t="n">
        <v>4785</v>
      </c>
      <c r="C96" s="18" t="s">
        <v>338</v>
      </c>
      <c r="D96" s="204" t="s">
        <v>25</v>
      </c>
      <c r="E96" s="204" t="s">
        <v>73</v>
      </c>
      <c r="F96" s="204" t="s">
        <v>339</v>
      </c>
      <c r="G96" s="199" t="n">
        <v>205</v>
      </c>
    </row>
    <row r="97" customFormat="false" ht="14.85" hidden="false" customHeight="true" outlineLevel="0" collapsed="false">
      <c r="A97" s="186" t="s">
        <v>11</v>
      </c>
      <c r="B97" s="203" t="n">
        <v>7033</v>
      </c>
      <c r="C97" s="18" t="s">
        <v>340</v>
      </c>
      <c r="D97" s="204"/>
      <c r="E97" s="204"/>
      <c r="F97" s="204"/>
      <c r="G97" s="199" t="n">
        <v>140</v>
      </c>
    </row>
    <row r="98" customFormat="false" ht="9.3" hidden="false" customHeight="true" outlineLevel="0" collapsed="false">
      <c r="A98" s="190"/>
      <c r="B98" s="190"/>
      <c r="C98" s="190"/>
      <c r="D98" s="190"/>
      <c r="E98" s="190"/>
      <c r="F98" s="190"/>
      <c r="G98" s="190"/>
    </row>
    <row r="99" customFormat="false" ht="27.95" hidden="false" customHeight="true" outlineLevel="0" collapsed="false">
      <c r="A99" s="186" t="s">
        <v>31</v>
      </c>
      <c r="B99" s="203" t="n">
        <v>7107</v>
      </c>
      <c r="C99" s="32" t="s">
        <v>341</v>
      </c>
      <c r="D99" s="204" t="s">
        <v>342</v>
      </c>
      <c r="E99" s="204" t="s">
        <v>310</v>
      </c>
      <c r="F99" s="204" t="s">
        <v>343</v>
      </c>
      <c r="G99" s="199" t="n">
        <v>84</v>
      </c>
    </row>
    <row r="100" customFormat="false" ht="9.3" hidden="false" customHeight="true" outlineLevel="0" collapsed="false">
      <c r="A100" s="190"/>
      <c r="B100" s="190"/>
      <c r="C100" s="190"/>
      <c r="D100" s="190"/>
      <c r="E100" s="190"/>
      <c r="F100" s="190"/>
      <c r="G100" s="190"/>
    </row>
    <row r="101" customFormat="false" ht="14.85" hidden="false" customHeight="true" outlineLevel="0" collapsed="false">
      <c r="A101" s="16" t="s">
        <v>17</v>
      </c>
      <c r="B101" s="203" t="n">
        <v>2939</v>
      </c>
      <c r="C101" s="18" t="s">
        <v>322</v>
      </c>
      <c r="D101" s="204" t="s">
        <v>317</v>
      </c>
      <c r="E101" s="204" t="s">
        <v>298</v>
      </c>
      <c r="F101" s="204" t="s">
        <v>344</v>
      </c>
      <c r="G101" s="199" t="n">
        <v>3200</v>
      </c>
    </row>
    <row r="102" customFormat="false" ht="14.85" hidden="false" customHeight="true" outlineLevel="0" collapsed="false">
      <c r="A102" s="16" t="s">
        <v>23</v>
      </c>
      <c r="B102" s="203" t="n">
        <v>3279</v>
      </c>
      <c r="C102" s="18" t="s">
        <v>345</v>
      </c>
      <c r="D102" s="204"/>
      <c r="E102" s="204"/>
      <c r="F102" s="204"/>
      <c r="G102" s="199" t="n">
        <v>592.8</v>
      </c>
    </row>
    <row r="103" customFormat="false" ht="9.3" hidden="false" customHeight="true" outlineLevel="0" collapsed="false">
      <c r="A103" s="190"/>
      <c r="B103" s="190"/>
      <c r="C103" s="190"/>
      <c r="D103" s="190"/>
      <c r="E103" s="190"/>
      <c r="F103" s="190"/>
      <c r="G103" s="190"/>
    </row>
    <row r="104" customFormat="false" ht="27.95" hidden="false" customHeight="true" outlineLevel="0" collapsed="false">
      <c r="A104" s="16" t="s">
        <v>30</v>
      </c>
      <c r="B104" s="17" t="n">
        <v>134</v>
      </c>
      <c r="C104" s="18" t="s">
        <v>346</v>
      </c>
      <c r="D104" s="204" t="s">
        <v>347</v>
      </c>
      <c r="E104" s="204" t="s">
        <v>298</v>
      </c>
      <c r="F104" s="204" t="s">
        <v>348</v>
      </c>
      <c r="G104" s="205" t="n">
        <v>4216</v>
      </c>
    </row>
    <row r="105" customFormat="false" ht="15.85" hidden="false" customHeight="true" outlineLevel="0" collapsed="false">
      <c r="A105" s="16" t="s">
        <v>16</v>
      </c>
      <c r="B105" s="17" t="n">
        <v>943</v>
      </c>
      <c r="C105" s="18" t="s">
        <v>102</v>
      </c>
      <c r="D105" s="204"/>
      <c r="E105" s="204"/>
      <c r="F105" s="204"/>
      <c r="G105" s="205" t="n">
        <v>39.43</v>
      </c>
    </row>
    <row r="106" customFormat="false" ht="15.85" hidden="false" customHeight="true" outlineLevel="0" collapsed="false">
      <c r="A106" s="16" t="s">
        <v>17</v>
      </c>
      <c r="B106" s="17" t="n">
        <v>2777</v>
      </c>
      <c r="C106" s="18" t="s">
        <v>349</v>
      </c>
      <c r="D106" s="204"/>
      <c r="E106" s="204"/>
      <c r="F106" s="204"/>
      <c r="G106" s="205" t="n">
        <v>350</v>
      </c>
    </row>
    <row r="107" customFormat="false" ht="15.85" hidden="false" customHeight="true" outlineLevel="0" collapsed="false">
      <c r="A107" s="16" t="s">
        <v>17</v>
      </c>
      <c r="B107" s="17" t="n">
        <v>3829</v>
      </c>
      <c r="C107" s="18" t="s">
        <v>110</v>
      </c>
      <c r="D107" s="204"/>
      <c r="E107" s="204"/>
      <c r="F107" s="204"/>
      <c r="G107" s="205" t="n">
        <v>1020</v>
      </c>
    </row>
    <row r="108" customFormat="false" ht="15.85" hidden="false" customHeight="true" outlineLevel="0" collapsed="false">
      <c r="A108" s="16" t="s">
        <v>17</v>
      </c>
      <c r="B108" s="17" t="n">
        <v>3867</v>
      </c>
      <c r="C108" s="18" t="s">
        <v>350</v>
      </c>
      <c r="D108" s="204"/>
      <c r="E108" s="204"/>
      <c r="F108" s="204"/>
      <c r="G108" s="205" t="n">
        <v>354</v>
      </c>
    </row>
    <row r="109" customFormat="false" ht="15.85" hidden="false" customHeight="true" outlineLevel="0" collapsed="false">
      <c r="A109" s="16" t="s">
        <v>17</v>
      </c>
      <c r="B109" s="17" t="n">
        <v>3880</v>
      </c>
      <c r="C109" s="18" t="s">
        <v>351</v>
      </c>
      <c r="D109" s="204"/>
      <c r="E109" s="204"/>
      <c r="F109" s="204"/>
      <c r="G109" s="205" t="n">
        <v>1520</v>
      </c>
    </row>
    <row r="110" customFormat="false" ht="15.85" hidden="false" customHeight="true" outlineLevel="0" collapsed="false">
      <c r="A110" s="16" t="s">
        <v>17</v>
      </c>
      <c r="B110" s="17" t="n">
        <v>3881</v>
      </c>
      <c r="C110" s="18" t="s">
        <v>351</v>
      </c>
      <c r="D110" s="204"/>
      <c r="E110" s="204"/>
      <c r="F110" s="204"/>
      <c r="G110" s="205" t="n">
        <v>1520</v>
      </c>
    </row>
    <row r="111" customFormat="false" ht="15.85" hidden="false" customHeight="true" outlineLevel="0" collapsed="false">
      <c r="A111" s="16" t="s">
        <v>17</v>
      </c>
      <c r="B111" s="17" t="n">
        <v>3882</v>
      </c>
      <c r="C111" s="18" t="s">
        <v>351</v>
      </c>
      <c r="D111" s="204"/>
      <c r="E111" s="204"/>
      <c r="F111" s="204"/>
      <c r="G111" s="205" t="n">
        <v>1520</v>
      </c>
    </row>
    <row r="112" customFormat="false" ht="15.85" hidden="false" customHeight="true" outlineLevel="0" collapsed="false">
      <c r="A112" s="16" t="s">
        <v>17</v>
      </c>
      <c r="B112" s="17" t="n">
        <v>3892</v>
      </c>
      <c r="C112" s="18" t="s">
        <v>352</v>
      </c>
      <c r="D112" s="204"/>
      <c r="E112" s="204"/>
      <c r="F112" s="204"/>
      <c r="G112" s="205" t="n">
        <v>3610</v>
      </c>
    </row>
    <row r="113" customFormat="false" ht="15.85" hidden="false" customHeight="true" outlineLevel="0" collapsed="false">
      <c r="A113" s="16" t="s">
        <v>17</v>
      </c>
      <c r="B113" s="17" t="n">
        <v>4063</v>
      </c>
      <c r="C113" s="18" t="s">
        <v>353</v>
      </c>
      <c r="D113" s="204"/>
      <c r="E113" s="204"/>
      <c r="F113" s="204"/>
      <c r="G113" s="205" t="n">
        <v>500</v>
      </c>
    </row>
    <row r="114" customFormat="false" ht="15.85" hidden="false" customHeight="true" outlineLevel="0" collapsed="false">
      <c r="A114" s="16" t="s">
        <v>17</v>
      </c>
      <c r="B114" s="17" t="n">
        <v>4064</v>
      </c>
      <c r="C114" s="18" t="s">
        <v>354</v>
      </c>
      <c r="D114" s="204"/>
      <c r="E114" s="204"/>
      <c r="F114" s="204"/>
      <c r="G114" s="205" t="n">
        <v>660</v>
      </c>
    </row>
    <row r="115" customFormat="false" ht="15.85" hidden="false" customHeight="true" outlineLevel="0" collapsed="false">
      <c r="A115" s="16" t="s">
        <v>17</v>
      </c>
      <c r="B115" s="17" t="n">
        <v>4065</v>
      </c>
      <c r="C115" s="18" t="s">
        <v>355</v>
      </c>
      <c r="D115" s="204"/>
      <c r="E115" s="204"/>
      <c r="F115" s="204"/>
      <c r="G115" s="205" t="n">
        <v>1140</v>
      </c>
    </row>
    <row r="116" customFormat="false" ht="15.85" hidden="false" customHeight="true" outlineLevel="0" collapsed="false">
      <c r="A116" s="16" t="s">
        <v>17</v>
      </c>
      <c r="B116" s="17" t="n">
        <v>4066</v>
      </c>
      <c r="C116" s="18" t="s">
        <v>356</v>
      </c>
      <c r="D116" s="204"/>
      <c r="E116" s="204"/>
      <c r="F116" s="204"/>
      <c r="G116" s="205" t="n">
        <v>1265</v>
      </c>
    </row>
    <row r="117" customFormat="false" ht="15.85" hidden="false" customHeight="true" outlineLevel="0" collapsed="false">
      <c r="A117" s="16" t="s">
        <v>17</v>
      </c>
      <c r="B117" s="17" t="n">
        <v>4067</v>
      </c>
      <c r="C117" s="18" t="s">
        <v>357</v>
      </c>
      <c r="D117" s="204"/>
      <c r="E117" s="204"/>
      <c r="F117" s="204"/>
      <c r="G117" s="205" t="n">
        <v>5350</v>
      </c>
    </row>
    <row r="118" customFormat="false" ht="27.95" hidden="false" customHeight="true" outlineLevel="0" collapsed="false">
      <c r="A118" s="16" t="s">
        <v>17</v>
      </c>
      <c r="B118" s="17" t="n">
        <v>4068</v>
      </c>
      <c r="C118" s="18" t="s">
        <v>358</v>
      </c>
      <c r="D118" s="204"/>
      <c r="E118" s="204"/>
      <c r="F118" s="204"/>
      <c r="G118" s="205" t="n">
        <v>6690</v>
      </c>
    </row>
    <row r="119" customFormat="false" ht="15.85" hidden="false" customHeight="true" outlineLevel="0" collapsed="false">
      <c r="A119" s="16" t="s">
        <v>17</v>
      </c>
      <c r="B119" s="17" t="n">
        <v>4076</v>
      </c>
      <c r="C119" s="18" t="s">
        <v>359</v>
      </c>
      <c r="D119" s="204"/>
      <c r="E119" s="204"/>
      <c r="F119" s="204"/>
      <c r="G119" s="205" t="n">
        <v>940</v>
      </c>
    </row>
    <row r="120" customFormat="false" ht="27.95" hidden="false" customHeight="true" outlineLevel="0" collapsed="false">
      <c r="A120" s="16" t="s">
        <v>17</v>
      </c>
      <c r="B120" s="17" t="n">
        <v>4078</v>
      </c>
      <c r="C120" s="18" t="s">
        <v>360</v>
      </c>
      <c r="D120" s="204"/>
      <c r="E120" s="204"/>
      <c r="F120" s="204"/>
      <c r="G120" s="205" t="n">
        <v>680</v>
      </c>
    </row>
    <row r="121" customFormat="false" ht="15.85" hidden="false" customHeight="true" outlineLevel="0" collapsed="false">
      <c r="A121" s="16" t="s">
        <v>17</v>
      </c>
      <c r="B121" s="17" t="n">
        <v>4157</v>
      </c>
      <c r="C121" s="18" t="s">
        <v>361</v>
      </c>
      <c r="D121" s="204"/>
      <c r="E121" s="204"/>
      <c r="F121" s="204"/>
      <c r="G121" s="205" t="n">
        <v>6000</v>
      </c>
    </row>
    <row r="122" customFormat="false" ht="15.85" hidden="false" customHeight="true" outlineLevel="0" collapsed="false">
      <c r="A122" s="16" t="s">
        <v>17</v>
      </c>
      <c r="B122" s="17" t="n">
        <v>4164</v>
      </c>
      <c r="C122" s="18" t="s">
        <v>362</v>
      </c>
      <c r="D122" s="204"/>
      <c r="E122" s="204"/>
      <c r="F122" s="204"/>
      <c r="G122" s="205" t="n">
        <v>5300</v>
      </c>
    </row>
    <row r="123" customFormat="false" ht="27.95" hidden="false" customHeight="true" outlineLevel="0" collapsed="false">
      <c r="A123" s="16" t="s">
        <v>17</v>
      </c>
      <c r="B123" s="17" t="n">
        <v>4177</v>
      </c>
      <c r="C123" s="18" t="s">
        <v>80</v>
      </c>
      <c r="D123" s="204"/>
      <c r="E123" s="204"/>
      <c r="F123" s="204"/>
      <c r="G123" s="205" t="n">
        <v>1540</v>
      </c>
    </row>
    <row r="124" customFormat="false" ht="15.85" hidden="false" customHeight="true" outlineLevel="0" collapsed="false">
      <c r="A124" s="16" t="s">
        <v>17</v>
      </c>
      <c r="B124" s="17" t="n">
        <v>4186</v>
      </c>
      <c r="C124" s="18" t="s">
        <v>323</v>
      </c>
      <c r="D124" s="204"/>
      <c r="E124" s="204"/>
      <c r="F124" s="204"/>
      <c r="G124" s="205" t="n">
        <v>512</v>
      </c>
    </row>
    <row r="125" customFormat="false" ht="15.85" hidden="false" customHeight="true" outlineLevel="0" collapsed="false">
      <c r="A125" s="16" t="s">
        <v>23</v>
      </c>
      <c r="B125" s="17" t="n">
        <v>4239</v>
      </c>
      <c r="C125" s="18" t="s">
        <v>363</v>
      </c>
      <c r="D125" s="204"/>
      <c r="E125" s="204"/>
      <c r="F125" s="204"/>
      <c r="G125" s="205" t="n">
        <v>689</v>
      </c>
    </row>
    <row r="126" customFormat="false" ht="15.85" hidden="false" customHeight="true" outlineLevel="0" collapsed="false">
      <c r="A126" s="16" t="s">
        <v>23</v>
      </c>
      <c r="B126" s="17" t="n">
        <v>4257</v>
      </c>
      <c r="C126" s="18" t="s">
        <v>364</v>
      </c>
      <c r="D126" s="204"/>
      <c r="E126" s="204"/>
      <c r="F126" s="204"/>
      <c r="G126" s="205" t="n">
        <v>689</v>
      </c>
    </row>
    <row r="127" customFormat="false" ht="15.85" hidden="false" customHeight="true" outlineLevel="0" collapsed="false">
      <c r="A127" s="16" t="s">
        <v>17</v>
      </c>
      <c r="B127" s="17" t="n">
        <v>4408</v>
      </c>
      <c r="C127" s="18" t="s">
        <v>365</v>
      </c>
      <c r="D127" s="204"/>
      <c r="E127" s="204"/>
      <c r="F127" s="204"/>
      <c r="G127" s="205" t="n">
        <v>1790</v>
      </c>
    </row>
    <row r="128" customFormat="false" ht="15.85" hidden="false" customHeight="true" outlineLevel="0" collapsed="false">
      <c r="A128" s="16" t="s">
        <v>17</v>
      </c>
      <c r="B128" s="17" t="n">
        <v>4409</v>
      </c>
      <c r="C128" s="18" t="s">
        <v>366</v>
      </c>
      <c r="D128" s="204"/>
      <c r="E128" s="204"/>
      <c r="F128" s="204"/>
      <c r="G128" s="205" t="n">
        <v>360</v>
      </c>
    </row>
    <row r="129" customFormat="false" ht="15.85" hidden="false" customHeight="true" outlineLevel="0" collapsed="false">
      <c r="A129" s="16" t="s">
        <v>17</v>
      </c>
      <c r="B129" s="17" t="n">
        <v>4410</v>
      </c>
      <c r="C129" s="18" t="s">
        <v>367</v>
      </c>
      <c r="D129" s="204"/>
      <c r="E129" s="204"/>
      <c r="F129" s="204"/>
      <c r="G129" s="205" t="n">
        <v>180</v>
      </c>
    </row>
    <row r="130" customFormat="false" ht="15.85" hidden="false" customHeight="true" outlineLevel="0" collapsed="false">
      <c r="A130" s="16" t="s">
        <v>17</v>
      </c>
      <c r="B130" s="17" t="n">
        <v>4411</v>
      </c>
      <c r="C130" s="18" t="s">
        <v>368</v>
      </c>
      <c r="D130" s="204"/>
      <c r="E130" s="204"/>
      <c r="F130" s="204"/>
      <c r="G130" s="205" t="n">
        <v>360</v>
      </c>
    </row>
    <row r="131" customFormat="false" ht="15.85" hidden="false" customHeight="true" outlineLevel="0" collapsed="false">
      <c r="A131" s="16" t="s">
        <v>17</v>
      </c>
      <c r="B131" s="17" t="n">
        <v>4412</v>
      </c>
      <c r="C131" s="18" t="s">
        <v>369</v>
      </c>
      <c r="D131" s="204"/>
      <c r="E131" s="204"/>
      <c r="F131" s="204"/>
      <c r="G131" s="205" t="n">
        <v>2020</v>
      </c>
    </row>
    <row r="132" customFormat="false" ht="15.85" hidden="false" customHeight="true" outlineLevel="0" collapsed="false">
      <c r="A132" s="16" t="s">
        <v>17</v>
      </c>
      <c r="B132" s="17" t="n">
        <v>4413</v>
      </c>
      <c r="C132" s="18" t="s">
        <v>370</v>
      </c>
      <c r="D132" s="204"/>
      <c r="E132" s="204"/>
      <c r="F132" s="204"/>
      <c r="G132" s="205" t="n">
        <v>550</v>
      </c>
    </row>
    <row r="133" customFormat="false" ht="15.85" hidden="false" customHeight="true" outlineLevel="0" collapsed="false">
      <c r="A133" s="16" t="s">
        <v>17</v>
      </c>
      <c r="B133" s="17" t="n">
        <v>4415</v>
      </c>
      <c r="C133" s="18" t="s">
        <v>371</v>
      </c>
      <c r="D133" s="204"/>
      <c r="E133" s="204"/>
      <c r="F133" s="204"/>
      <c r="G133" s="205" t="n">
        <v>150</v>
      </c>
    </row>
    <row r="134" customFormat="false" ht="15.85" hidden="false" customHeight="true" outlineLevel="0" collapsed="false">
      <c r="A134" s="16" t="s">
        <v>17</v>
      </c>
      <c r="B134" s="17" t="n">
        <v>4416</v>
      </c>
      <c r="C134" s="18" t="s">
        <v>372</v>
      </c>
      <c r="D134" s="204"/>
      <c r="E134" s="204"/>
      <c r="F134" s="204"/>
      <c r="G134" s="205" t="n">
        <v>160</v>
      </c>
    </row>
    <row r="135" customFormat="false" ht="15.85" hidden="false" customHeight="true" outlineLevel="0" collapsed="false">
      <c r="A135" s="16" t="s">
        <v>17</v>
      </c>
      <c r="B135" s="17" t="n">
        <v>4418</v>
      </c>
      <c r="C135" s="18" t="s">
        <v>373</v>
      </c>
      <c r="D135" s="204"/>
      <c r="E135" s="204"/>
      <c r="F135" s="204"/>
      <c r="G135" s="205" t="n">
        <v>180</v>
      </c>
    </row>
    <row r="136" customFormat="false" ht="15.85" hidden="false" customHeight="true" outlineLevel="0" collapsed="false">
      <c r="A136" s="16" t="s">
        <v>17</v>
      </c>
      <c r="B136" s="17" t="n">
        <v>4419</v>
      </c>
      <c r="C136" s="18" t="s">
        <v>374</v>
      </c>
      <c r="D136" s="204"/>
      <c r="E136" s="204"/>
      <c r="F136" s="204"/>
      <c r="G136" s="205" t="n">
        <v>290</v>
      </c>
    </row>
    <row r="137" customFormat="false" ht="15.85" hidden="false" customHeight="true" outlineLevel="0" collapsed="false">
      <c r="A137" s="16" t="s">
        <v>17</v>
      </c>
      <c r="B137" s="17" t="n">
        <v>4420</v>
      </c>
      <c r="C137" s="18" t="s">
        <v>375</v>
      </c>
      <c r="D137" s="204"/>
      <c r="E137" s="204"/>
      <c r="F137" s="204"/>
      <c r="G137" s="205" t="n">
        <v>560</v>
      </c>
    </row>
    <row r="138" customFormat="false" ht="15.85" hidden="false" customHeight="true" outlineLevel="0" collapsed="false">
      <c r="A138" s="16" t="s">
        <v>17</v>
      </c>
      <c r="B138" s="17" t="n">
        <v>4430</v>
      </c>
      <c r="C138" s="18" t="s">
        <v>376</v>
      </c>
      <c r="D138" s="204"/>
      <c r="E138" s="204"/>
      <c r="F138" s="204"/>
      <c r="G138" s="205" t="n">
        <v>2010</v>
      </c>
    </row>
    <row r="139" customFormat="false" ht="15.85" hidden="false" customHeight="true" outlineLevel="0" collapsed="false">
      <c r="A139" s="16" t="s">
        <v>17</v>
      </c>
      <c r="B139" s="17" t="n">
        <v>4431</v>
      </c>
      <c r="C139" s="18" t="s">
        <v>377</v>
      </c>
      <c r="D139" s="204"/>
      <c r="E139" s="204"/>
      <c r="F139" s="204"/>
      <c r="G139" s="205" t="n">
        <v>2130</v>
      </c>
    </row>
    <row r="140" customFormat="false" ht="27.95" hidden="false" customHeight="true" outlineLevel="0" collapsed="false">
      <c r="A140" s="16" t="s">
        <v>23</v>
      </c>
      <c r="B140" s="31" t="n">
        <v>5126</v>
      </c>
      <c r="C140" s="18" t="s">
        <v>108</v>
      </c>
      <c r="D140" s="204"/>
      <c r="E140" s="204"/>
      <c r="F140" s="204"/>
      <c r="G140" s="206" t="n">
        <v>149</v>
      </c>
    </row>
    <row r="141" customFormat="false" ht="15.85" hidden="false" customHeight="true" outlineLevel="0" collapsed="false">
      <c r="A141" s="16" t="s">
        <v>23</v>
      </c>
      <c r="B141" s="31" t="n">
        <v>5151</v>
      </c>
      <c r="C141" s="32" t="s">
        <v>378</v>
      </c>
      <c r="D141" s="204"/>
      <c r="E141" s="204"/>
      <c r="F141" s="204"/>
      <c r="G141" s="206" t="n">
        <v>169</v>
      </c>
    </row>
    <row r="142" customFormat="false" ht="15.85" hidden="false" customHeight="true" outlineLevel="0" collapsed="false">
      <c r="A142" s="16" t="s">
        <v>17</v>
      </c>
      <c r="B142" s="31" t="n">
        <v>7609</v>
      </c>
      <c r="C142" s="32" t="s">
        <v>379</v>
      </c>
      <c r="D142" s="204"/>
      <c r="E142" s="204"/>
      <c r="F142" s="204"/>
      <c r="G142" s="206" t="n">
        <v>490</v>
      </c>
    </row>
    <row r="143" customFormat="false" ht="15.85" hidden="false" customHeight="true" outlineLevel="0" collapsed="false">
      <c r="A143" s="16" t="s">
        <v>17</v>
      </c>
      <c r="B143" s="31" t="n">
        <v>7610</v>
      </c>
      <c r="C143" s="32" t="s">
        <v>380</v>
      </c>
      <c r="D143" s="204"/>
      <c r="E143" s="204"/>
      <c r="F143" s="204"/>
      <c r="G143" s="206" t="n">
        <v>320</v>
      </c>
    </row>
    <row r="144" customFormat="false" ht="15.85" hidden="false" customHeight="true" outlineLevel="0" collapsed="false">
      <c r="A144" s="16" t="s">
        <v>17</v>
      </c>
      <c r="B144" s="31" t="n">
        <v>7611</v>
      </c>
      <c r="C144" s="32" t="s">
        <v>381</v>
      </c>
      <c r="D144" s="204"/>
      <c r="E144" s="204"/>
      <c r="F144" s="204"/>
      <c r="G144" s="206" t="n">
        <v>460</v>
      </c>
    </row>
    <row r="145" customFormat="false" ht="15.85" hidden="false" customHeight="true" outlineLevel="0" collapsed="false">
      <c r="A145" s="16" t="s">
        <v>17</v>
      </c>
      <c r="B145" s="31" t="n">
        <v>7612</v>
      </c>
      <c r="C145" s="32" t="s">
        <v>382</v>
      </c>
      <c r="D145" s="204"/>
      <c r="E145" s="204"/>
      <c r="F145" s="204"/>
      <c r="G145" s="206" t="n">
        <v>425</v>
      </c>
    </row>
    <row r="146" customFormat="false" ht="15.85" hidden="false" customHeight="true" outlineLevel="0" collapsed="false">
      <c r="A146" s="16" t="s">
        <v>17</v>
      </c>
      <c r="B146" s="31" t="n">
        <v>7613</v>
      </c>
      <c r="C146" s="32" t="s">
        <v>383</v>
      </c>
      <c r="D146" s="204"/>
      <c r="E146" s="204"/>
      <c r="F146" s="204"/>
      <c r="G146" s="206" t="n">
        <v>1150</v>
      </c>
    </row>
    <row r="147" customFormat="false" ht="15.85" hidden="false" customHeight="true" outlineLevel="0" collapsed="false">
      <c r="A147" s="16" t="s">
        <v>17</v>
      </c>
      <c r="B147" s="31" t="n">
        <v>7614</v>
      </c>
      <c r="C147" s="32" t="s">
        <v>384</v>
      </c>
      <c r="D147" s="204"/>
      <c r="E147" s="204"/>
      <c r="F147" s="204"/>
      <c r="G147" s="206" t="n">
        <v>890</v>
      </c>
    </row>
    <row r="148" customFormat="false" ht="15.85" hidden="false" customHeight="true" outlineLevel="0" collapsed="false">
      <c r="A148" s="16" t="s">
        <v>17</v>
      </c>
      <c r="B148" s="31" t="n">
        <v>7615</v>
      </c>
      <c r="C148" s="32" t="s">
        <v>385</v>
      </c>
      <c r="D148" s="204"/>
      <c r="E148" s="204"/>
      <c r="F148" s="204"/>
      <c r="G148" s="206" t="n">
        <v>180</v>
      </c>
    </row>
    <row r="149" customFormat="false" ht="15.85" hidden="false" customHeight="true" outlineLevel="0" collapsed="false">
      <c r="A149" s="16" t="s">
        <v>17</v>
      </c>
      <c r="B149" s="31" t="n">
        <v>7616</v>
      </c>
      <c r="C149" s="32" t="s">
        <v>386</v>
      </c>
      <c r="D149" s="204"/>
      <c r="E149" s="204"/>
      <c r="F149" s="204"/>
      <c r="G149" s="206" t="n">
        <v>670</v>
      </c>
    </row>
    <row r="150" customFormat="false" ht="15.85" hidden="false" customHeight="true" outlineLevel="0" collapsed="false">
      <c r="A150" s="16" t="s">
        <v>17</v>
      </c>
      <c r="B150" s="31" t="n">
        <v>7617</v>
      </c>
      <c r="C150" s="32" t="s">
        <v>387</v>
      </c>
      <c r="D150" s="204"/>
      <c r="E150" s="204"/>
      <c r="F150" s="204"/>
      <c r="G150" s="206" t="n">
        <v>180</v>
      </c>
    </row>
    <row r="151" customFormat="false" ht="9.3" hidden="false" customHeight="true" outlineLevel="0" collapsed="false">
      <c r="A151" s="190"/>
      <c r="B151" s="190"/>
      <c r="C151" s="190"/>
      <c r="D151" s="190"/>
      <c r="E151" s="190"/>
      <c r="F151" s="190"/>
      <c r="G151" s="190"/>
    </row>
  </sheetData>
  <mergeCells count="59">
    <mergeCell ref="A1:G1"/>
    <mergeCell ref="A2:A3"/>
    <mergeCell ref="B2:B3"/>
    <mergeCell ref="C2:C3"/>
    <mergeCell ref="D2:F2"/>
    <mergeCell ref="G2:G3"/>
    <mergeCell ref="A5:G5"/>
    <mergeCell ref="D6:D7"/>
    <mergeCell ref="E6:E7"/>
    <mergeCell ref="F6:F7"/>
    <mergeCell ref="A8:G8"/>
    <mergeCell ref="D9:D47"/>
    <mergeCell ref="E9:E47"/>
    <mergeCell ref="F9:F47"/>
    <mergeCell ref="I9:N28"/>
    <mergeCell ref="A48:G48"/>
    <mergeCell ref="D49:D59"/>
    <mergeCell ref="E49:E59"/>
    <mergeCell ref="F49:F59"/>
    <mergeCell ref="A60:G60"/>
    <mergeCell ref="A62:G62"/>
    <mergeCell ref="D63:D64"/>
    <mergeCell ref="E63:E64"/>
    <mergeCell ref="F63:F64"/>
    <mergeCell ref="A65:G65"/>
    <mergeCell ref="A67:G67"/>
    <mergeCell ref="D68:D76"/>
    <mergeCell ref="E68:E76"/>
    <mergeCell ref="F68:F76"/>
    <mergeCell ref="A77:G77"/>
    <mergeCell ref="D78:D80"/>
    <mergeCell ref="E78:E80"/>
    <mergeCell ref="F78:F80"/>
    <mergeCell ref="A81:G81"/>
    <mergeCell ref="A83:G83"/>
    <mergeCell ref="A85:G85"/>
    <mergeCell ref="D86:D87"/>
    <mergeCell ref="E86:E87"/>
    <mergeCell ref="F86:F87"/>
    <mergeCell ref="A88:G88"/>
    <mergeCell ref="D89:D90"/>
    <mergeCell ref="E89:E90"/>
    <mergeCell ref="F89:F90"/>
    <mergeCell ref="A91:G91"/>
    <mergeCell ref="A93:G93"/>
    <mergeCell ref="A95:G95"/>
    <mergeCell ref="D96:D97"/>
    <mergeCell ref="E96:E97"/>
    <mergeCell ref="F96:F97"/>
    <mergeCell ref="A98:G98"/>
    <mergeCell ref="A100:G100"/>
    <mergeCell ref="D101:D102"/>
    <mergeCell ref="E101:E102"/>
    <mergeCell ref="F101:F102"/>
    <mergeCell ref="A103:G103"/>
    <mergeCell ref="D104:D150"/>
    <mergeCell ref="E104:E150"/>
    <mergeCell ref="F104:F150"/>
    <mergeCell ref="A151:G151"/>
  </mergeCells>
  <printOptions headings="false" gridLines="false" gridLinesSet="true" horizontalCentered="false" verticalCentered="false"/>
  <pageMargins left="0.701388888888889" right="0.361111111111111" top="0.957638888888889" bottom="0.516666666666667" header="0.720138888888889" footer="0.279166666666667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5536"/>
  <sheetViews>
    <sheetView windowProtection="false" showFormulas="false" showGridLines="true" showRowColHeaders="true" showZeros="true" rightToLeft="false" tabSelected="false" showOutlineSymbols="true" defaultGridColor="true" view="normal" topLeftCell="A4" colorId="64" zoomScale="80" zoomScaleNormal="80" zoomScalePageLayoutView="100" workbookViewId="0">
      <selection pane="topLeft" activeCell="J4" activeCellId="0" sqref="J4"/>
    </sheetView>
  </sheetViews>
  <sheetFormatPr defaultRowHeight="12.8"/>
  <cols>
    <col collapsed="false" hidden="false" max="1" min="1" style="207" width="12.5561224489796"/>
    <col collapsed="false" hidden="false" max="2" min="2" style="0" width="8.36734693877551"/>
    <col collapsed="false" hidden="false" max="3" min="3" style="0" width="38.0663265306122"/>
    <col collapsed="false" hidden="false" max="4" min="4" style="0" width="15.5255102040816"/>
    <col collapsed="false" hidden="false" max="5" min="5" style="0" width="17.8214285714286"/>
    <col collapsed="false" hidden="false" max="6" min="6" style="0" width="23.4897959183673"/>
    <col collapsed="false" hidden="false" max="7" min="7" style="0" width="12.9591836734694"/>
    <col collapsed="false" hidden="false" max="1025" min="8" style="0" width="8.36734693877551"/>
  </cols>
  <sheetData>
    <row r="1" customFormat="false" ht="46.85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4.25" hidden="false" customHeight="true" outlineLevel="0" collapsed="false">
      <c r="A2" s="143" t="s">
        <v>44</v>
      </c>
      <c r="B2" s="144" t="s">
        <v>45</v>
      </c>
      <c r="C2" s="144" t="s">
        <v>3</v>
      </c>
      <c r="D2" s="144" t="s">
        <v>4</v>
      </c>
      <c r="E2" s="144"/>
      <c r="F2" s="144"/>
      <c r="G2" s="143" t="s">
        <v>5</v>
      </c>
    </row>
    <row r="3" customFormat="false" ht="14.25" hidden="false" customHeight="true" outlineLevel="0" collapsed="false">
      <c r="A3" s="143"/>
      <c r="B3" s="143"/>
      <c r="C3" s="143"/>
      <c r="D3" s="144" t="s">
        <v>6</v>
      </c>
      <c r="E3" s="144" t="s">
        <v>7</v>
      </c>
      <c r="F3" s="144" t="s">
        <v>8</v>
      </c>
      <c r="G3" s="143"/>
    </row>
    <row r="4" customFormat="false" ht="69.35" hidden="false" customHeight="true" outlineLevel="0" collapsed="false">
      <c r="A4" s="186" t="s">
        <v>17</v>
      </c>
      <c r="B4" s="6" t="n">
        <v>4157</v>
      </c>
      <c r="C4" s="191" t="s">
        <v>361</v>
      </c>
      <c r="D4" s="33" t="s">
        <v>388</v>
      </c>
      <c r="E4" s="33" t="s">
        <v>389</v>
      </c>
      <c r="F4" s="208" t="s">
        <v>390</v>
      </c>
      <c r="G4" s="189" t="n">
        <v>6000</v>
      </c>
      <c r="J4" s="193" t="s">
        <v>277</v>
      </c>
      <c r="K4" s="193"/>
      <c r="L4" s="193"/>
      <c r="M4" s="193"/>
      <c r="N4" s="193"/>
      <c r="O4" s="193"/>
    </row>
    <row r="5" customFormat="false" ht="8.75" hidden="false" customHeight="true" outlineLevel="0" collapsed="false">
      <c r="A5" s="209"/>
      <c r="B5" s="209"/>
      <c r="C5" s="209"/>
      <c r="D5" s="209"/>
      <c r="E5" s="209"/>
      <c r="F5" s="209"/>
      <c r="G5" s="209"/>
      <c r="J5" s="193"/>
      <c r="K5" s="193"/>
      <c r="L5" s="193"/>
      <c r="M5" s="193"/>
      <c r="N5" s="193"/>
      <c r="O5" s="193"/>
    </row>
    <row r="6" customFormat="false" ht="69.35" hidden="false" customHeight="false" outlineLevel="0" collapsed="false">
      <c r="A6" s="186" t="s">
        <v>17</v>
      </c>
      <c r="B6" s="6" t="n">
        <v>4164</v>
      </c>
      <c r="C6" s="191" t="s">
        <v>362</v>
      </c>
      <c r="D6" s="33" t="s">
        <v>388</v>
      </c>
      <c r="E6" s="33" t="s">
        <v>391</v>
      </c>
      <c r="F6" s="208" t="s">
        <v>392</v>
      </c>
      <c r="G6" s="189" t="n">
        <v>5300</v>
      </c>
      <c r="H6" s="210"/>
      <c r="J6" s="193"/>
      <c r="K6" s="193"/>
      <c r="L6" s="193"/>
      <c r="M6" s="193"/>
      <c r="N6" s="193"/>
      <c r="O6" s="193"/>
    </row>
    <row r="7" customFormat="false" ht="8.75" hidden="false" customHeight="true" outlineLevel="0" collapsed="false">
      <c r="A7" s="209"/>
      <c r="B7" s="209"/>
      <c r="C7" s="209"/>
      <c r="D7" s="209"/>
      <c r="E7" s="209"/>
      <c r="F7" s="209"/>
      <c r="G7" s="209"/>
      <c r="J7" s="193"/>
      <c r="K7" s="193"/>
      <c r="L7" s="193"/>
      <c r="M7" s="193"/>
      <c r="N7" s="193"/>
      <c r="O7" s="193"/>
    </row>
    <row r="8" customFormat="false" ht="22.45" hidden="false" customHeight="true" outlineLevel="0" collapsed="false">
      <c r="A8" s="186" t="s">
        <v>21</v>
      </c>
      <c r="B8" s="5" t="n">
        <v>6808</v>
      </c>
      <c r="C8" s="191" t="s">
        <v>393</v>
      </c>
      <c r="D8" s="26" t="s">
        <v>394</v>
      </c>
      <c r="E8" s="26" t="s">
        <v>54</v>
      </c>
      <c r="F8" s="208" t="s">
        <v>395</v>
      </c>
      <c r="G8" s="189" t="n">
        <v>566.67</v>
      </c>
      <c r="J8" s="193"/>
      <c r="K8" s="193"/>
      <c r="L8" s="193"/>
      <c r="M8" s="193"/>
      <c r="N8" s="193"/>
      <c r="O8" s="193"/>
    </row>
    <row r="9" customFormat="false" ht="25.3" hidden="false" customHeight="true" outlineLevel="0" collapsed="false">
      <c r="A9" s="186" t="s">
        <v>21</v>
      </c>
      <c r="B9" s="5" t="n">
        <v>7174</v>
      </c>
      <c r="C9" s="191" t="s">
        <v>393</v>
      </c>
      <c r="D9" s="26"/>
      <c r="E9" s="26"/>
      <c r="F9" s="208"/>
      <c r="G9" s="189" t="n">
        <v>566.66</v>
      </c>
      <c r="J9" s="193"/>
      <c r="K9" s="193"/>
      <c r="L9" s="193"/>
      <c r="M9" s="193"/>
      <c r="N9" s="193"/>
      <c r="O9" s="193"/>
    </row>
    <row r="10" customFormat="false" ht="12.8" hidden="false" customHeight="false" outlineLevel="0" collapsed="false">
      <c r="A10" s="211"/>
      <c r="B10" s="211"/>
      <c r="C10" s="211"/>
      <c r="D10" s="211"/>
      <c r="E10" s="211"/>
      <c r="F10" s="211"/>
      <c r="G10" s="211"/>
      <c r="J10" s="193"/>
      <c r="K10" s="193"/>
      <c r="L10" s="193"/>
      <c r="M10" s="193"/>
      <c r="N10" s="193"/>
      <c r="O10" s="193"/>
    </row>
    <row r="11" customFormat="false" ht="24.35" hidden="false" customHeight="false" outlineLevel="0" collapsed="false">
      <c r="A11" s="186" t="s">
        <v>16</v>
      </c>
      <c r="B11" s="5" t="n">
        <v>7128</v>
      </c>
      <c r="C11" s="191" t="s">
        <v>396</v>
      </c>
      <c r="D11" s="26" t="s">
        <v>73</v>
      </c>
      <c r="E11" s="26" t="s">
        <v>167</v>
      </c>
      <c r="F11" s="208" t="s">
        <v>397</v>
      </c>
      <c r="G11" s="189" t="n">
        <v>47.9</v>
      </c>
      <c r="J11" s="193"/>
      <c r="K11" s="193"/>
      <c r="L11" s="193"/>
      <c r="M11" s="193"/>
      <c r="N11" s="193"/>
      <c r="O11" s="193"/>
    </row>
    <row r="12" customFormat="false" ht="9.35" hidden="false" customHeight="true" outlineLevel="0" collapsed="false">
      <c r="A12" s="211"/>
      <c r="B12" s="211"/>
      <c r="C12" s="211"/>
      <c r="D12" s="211"/>
      <c r="E12" s="211"/>
      <c r="F12" s="211"/>
      <c r="G12" s="211"/>
      <c r="J12" s="193"/>
      <c r="K12" s="193"/>
      <c r="L12" s="193"/>
      <c r="M12" s="193"/>
      <c r="N12" s="193"/>
      <c r="O12" s="193"/>
    </row>
    <row r="13" customFormat="false" ht="35.6" hidden="false" customHeight="false" outlineLevel="0" collapsed="false">
      <c r="A13" s="186" t="s">
        <v>16</v>
      </c>
      <c r="B13" s="5" t="n">
        <v>960</v>
      </c>
      <c r="C13" s="191" t="s">
        <v>102</v>
      </c>
      <c r="D13" s="26" t="s">
        <v>73</v>
      </c>
      <c r="E13" s="26" t="s">
        <v>54</v>
      </c>
      <c r="F13" s="208" t="s">
        <v>398</v>
      </c>
      <c r="G13" s="189" t="n">
        <v>39.43</v>
      </c>
      <c r="J13" s="193"/>
      <c r="K13" s="193"/>
      <c r="L13" s="193"/>
      <c r="M13" s="193"/>
      <c r="N13" s="193"/>
      <c r="O13" s="193"/>
    </row>
    <row r="14" customFormat="false" ht="12.85" hidden="false" customHeight="true" outlineLevel="0" collapsed="false">
      <c r="A14" s="211"/>
      <c r="B14" s="211"/>
      <c r="C14" s="211"/>
      <c r="D14" s="211"/>
      <c r="E14" s="211"/>
      <c r="F14" s="211"/>
      <c r="G14" s="211"/>
      <c r="J14" s="193"/>
      <c r="K14" s="193"/>
      <c r="L14" s="193"/>
      <c r="M14" s="193"/>
      <c r="N14" s="193"/>
      <c r="O14" s="193"/>
    </row>
    <row r="15" customFormat="false" ht="28.1" hidden="false" customHeight="true" outlineLevel="0" collapsed="false">
      <c r="A15" s="186" t="s">
        <v>21</v>
      </c>
      <c r="B15" s="5" t="n">
        <v>3186</v>
      </c>
      <c r="C15" s="191" t="s">
        <v>218</v>
      </c>
      <c r="D15" s="26" t="s">
        <v>399</v>
      </c>
      <c r="E15" s="26" t="s">
        <v>394</v>
      </c>
      <c r="F15" s="208" t="s">
        <v>400</v>
      </c>
      <c r="G15" s="189" t="n">
        <v>2900</v>
      </c>
      <c r="J15" s="193"/>
      <c r="K15" s="193"/>
      <c r="L15" s="193"/>
      <c r="M15" s="193"/>
      <c r="N15" s="193"/>
      <c r="O15" s="193"/>
    </row>
    <row r="16" customFormat="false" ht="30.9" hidden="false" customHeight="true" outlineLevel="0" collapsed="false">
      <c r="A16" s="186" t="s">
        <v>21</v>
      </c>
      <c r="B16" s="5" t="n">
        <v>3198</v>
      </c>
      <c r="C16" s="191" t="s">
        <v>218</v>
      </c>
      <c r="D16" s="26"/>
      <c r="E16" s="26"/>
      <c r="F16" s="208"/>
      <c r="G16" s="189" t="n">
        <v>2900</v>
      </c>
      <c r="J16" s="193"/>
      <c r="K16" s="193"/>
      <c r="L16" s="193"/>
      <c r="M16" s="193"/>
      <c r="N16" s="193"/>
      <c r="O16" s="193"/>
    </row>
    <row r="17" customFormat="false" ht="12.85" hidden="false" customHeight="true" outlineLevel="0" collapsed="false">
      <c r="A17" s="211"/>
      <c r="B17" s="211"/>
      <c r="C17" s="211"/>
      <c r="D17" s="211"/>
      <c r="E17" s="211"/>
      <c r="F17" s="211"/>
      <c r="G17" s="211"/>
      <c r="J17" s="193"/>
      <c r="K17" s="193"/>
      <c r="L17" s="193"/>
      <c r="M17" s="193"/>
      <c r="N17" s="193"/>
      <c r="O17" s="193"/>
    </row>
    <row r="18" customFormat="false" ht="26.2" hidden="false" customHeight="true" outlineLevel="0" collapsed="false">
      <c r="A18" s="186" t="s">
        <v>23</v>
      </c>
      <c r="B18" s="5" t="n">
        <v>6219</v>
      </c>
      <c r="C18" s="191" t="s">
        <v>24</v>
      </c>
      <c r="D18" s="26" t="s">
        <v>394</v>
      </c>
      <c r="E18" s="26" t="s">
        <v>399</v>
      </c>
      <c r="F18" s="208" t="s">
        <v>401</v>
      </c>
      <c r="G18" s="189" t="n">
        <v>179</v>
      </c>
      <c r="J18" s="193"/>
      <c r="K18" s="193"/>
      <c r="L18" s="193"/>
      <c r="M18" s="193"/>
      <c r="N18" s="193"/>
      <c r="O18" s="193"/>
    </row>
    <row r="19" customFormat="false" ht="23.4" hidden="false" customHeight="true" outlineLevel="0" collapsed="false">
      <c r="A19" s="186" t="s">
        <v>23</v>
      </c>
      <c r="B19" s="5" t="n">
        <v>6220</v>
      </c>
      <c r="C19" s="191" t="s">
        <v>24</v>
      </c>
      <c r="D19" s="26"/>
      <c r="E19" s="26"/>
      <c r="F19" s="208"/>
      <c r="G19" s="189" t="n">
        <v>179</v>
      </c>
      <c r="J19" s="193"/>
      <c r="K19" s="193"/>
      <c r="L19" s="193"/>
      <c r="M19" s="193"/>
      <c r="N19" s="193"/>
      <c r="O19" s="193"/>
    </row>
    <row r="20" customFormat="false" ht="12.85" hidden="false" customHeight="true" outlineLevel="0" collapsed="false">
      <c r="A20" s="211"/>
      <c r="B20" s="211"/>
      <c r="C20" s="211"/>
      <c r="D20" s="211"/>
      <c r="E20" s="211"/>
      <c r="F20" s="211"/>
      <c r="G20" s="211"/>
      <c r="J20" s="193"/>
      <c r="K20" s="193"/>
      <c r="L20" s="193"/>
      <c r="M20" s="193"/>
      <c r="N20" s="193"/>
      <c r="O20" s="193"/>
    </row>
    <row r="21" customFormat="false" ht="69.35" hidden="false" customHeight="false" outlineLevel="0" collapsed="false">
      <c r="A21" s="186" t="s">
        <v>17</v>
      </c>
      <c r="B21" s="6" t="n">
        <v>3892</v>
      </c>
      <c r="C21" s="191" t="s">
        <v>352</v>
      </c>
      <c r="D21" s="31" t="s">
        <v>388</v>
      </c>
      <c r="E21" s="31" t="s">
        <v>402</v>
      </c>
      <c r="F21" s="212" t="s">
        <v>403</v>
      </c>
      <c r="G21" s="189" t="n">
        <v>3610</v>
      </c>
      <c r="J21" s="193"/>
      <c r="K21" s="193"/>
      <c r="L21" s="193"/>
      <c r="M21" s="193"/>
      <c r="N21" s="193"/>
      <c r="O21" s="193"/>
    </row>
    <row r="22" customFormat="false" ht="12.85" hidden="false" customHeight="true" outlineLevel="0" collapsed="false">
      <c r="A22" s="211"/>
      <c r="B22" s="211"/>
      <c r="C22" s="211"/>
      <c r="D22" s="211"/>
      <c r="E22" s="211"/>
      <c r="F22" s="211"/>
      <c r="G22" s="211"/>
      <c r="J22" s="193"/>
      <c r="K22" s="193"/>
      <c r="L22" s="193"/>
      <c r="M22" s="193"/>
      <c r="N22" s="193"/>
      <c r="O22" s="193"/>
    </row>
    <row r="23" customFormat="false" ht="69.35" hidden="false" customHeight="false" outlineLevel="0" collapsed="false">
      <c r="A23" s="186" t="s">
        <v>23</v>
      </c>
      <c r="B23" s="6" t="n">
        <v>3279</v>
      </c>
      <c r="C23" s="191" t="s">
        <v>345</v>
      </c>
      <c r="D23" s="31" t="s">
        <v>388</v>
      </c>
      <c r="E23" s="31" t="s">
        <v>404</v>
      </c>
      <c r="F23" s="212" t="s">
        <v>405</v>
      </c>
      <c r="G23" s="189" t="n">
        <v>592.8</v>
      </c>
      <c r="J23" s="193"/>
      <c r="K23" s="193"/>
      <c r="L23" s="193"/>
      <c r="M23" s="193"/>
      <c r="N23" s="193"/>
      <c r="O23" s="193"/>
    </row>
    <row r="24" customFormat="false" ht="12.85" hidden="false" customHeight="true" outlineLevel="0" collapsed="false">
      <c r="A24" s="211"/>
      <c r="B24" s="211"/>
      <c r="C24" s="211"/>
      <c r="D24" s="211"/>
      <c r="E24" s="211"/>
      <c r="F24" s="211"/>
      <c r="G24" s="211"/>
    </row>
    <row r="25" customFormat="false" ht="35.6" hidden="false" customHeight="false" outlineLevel="0" collapsed="false">
      <c r="A25" s="186" t="s">
        <v>21</v>
      </c>
      <c r="B25" s="6" t="n">
        <v>251</v>
      </c>
      <c r="C25" s="191" t="s">
        <v>406</v>
      </c>
      <c r="D25" s="31" t="s">
        <v>73</v>
      </c>
      <c r="E25" s="26" t="s">
        <v>54</v>
      </c>
      <c r="F25" s="212" t="s">
        <v>407</v>
      </c>
      <c r="G25" s="189" t="n">
        <v>249</v>
      </c>
    </row>
    <row r="26" customFormat="false" ht="12.85" hidden="false" customHeight="true" outlineLevel="0" collapsed="false">
      <c r="A26" s="213"/>
      <c r="B26" s="213"/>
      <c r="C26" s="213"/>
      <c r="D26" s="213"/>
      <c r="E26" s="213"/>
      <c r="F26" s="213"/>
      <c r="G26" s="213"/>
    </row>
    <row r="27" customFormat="false" ht="26.2" hidden="false" customHeight="true" outlineLevel="0" collapsed="false">
      <c r="A27" s="186" t="s">
        <v>23</v>
      </c>
      <c r="B27" s="5" t="n">
        <v>6697</v>
      </c>
      <c r="C27" s="191" t="s">
        <v>408</v>
      </c>
      <c r="D27" s="26" t="s">
        <v>394</v>
      </c>
      <c r="E27" s="26" t="s">
        <v>73</v>
      </c>
      <c r="F27" s="208" t="s">
        <v>409</v>
      </c>
      <c r="G27" s="189" t="n">
        <v>175</v>
      </c>
    </row>
    <row r="28" customFormat="false" ht="26.2" hidden="false" customHeight="true" outlineLevel="0" collapsed="false">
      <c r="A28" s="186" t="s">
        <v>23</v>
      </c>
      <c r="B28" s="5" t="n">
        <v>6701</v>
      </c>
      <c r="C28" s="191" t="s">
        <v>408</v>
      </c>
      <c r="D28" s="26"/>
      <c r="E28" s="26"/>
      <c r="F28" s="208"/>
      <c r="G28" s="189" t="n">
        <v>175</v>
      </c>
    </row>
    <row r="29" customFormat="false" ht="12.85" hidden="false" customHeight="true" outlineLevel="0" collapsed="false">
      <c r="A29" s="211"/>
      <c r="B29" s="211"/>
      <c r="C29" s="211"/>
      <c r="D29" s="211"/>
      <c r="E29" s="211"/>
      <c r="F29" s="211"/>
      <c r="G29" s="211"/>
    </row>
    <row r="30" customFormat="false" ht="23.4" hidden="false" customHeight="true" outlineLevel="0" collapsed="false">
      <c r="A30" s="186" t="s">
        <v>23</v>
      </c>
      <c r="B30" s="5" t="n">
        <v>6222</v>
      </c>
      <c r="C30" s="32" t="s">
        <v>410</v>
      </c>
      <c r="D30" s="26" t="s">
        <v>394</v>
      </c>
      <c r="E30" s="26" t="s">
        <v>54</v>
      </c>
      <c r="F30" s="208" t="s">
        <v>411</v>
      </c>
      <c r="G30" s="189" t="n">
        <v>54</v>
      </c>
    </row>
    <row r="31" customFormat="false" ht="23.4" hidden="false" customHeight="true" outlineLevel="0" collapsed="false">
      <c r="A31" s="186" t="s">
        <v>23</v>
      </c>
      <c r="B31" s="5" t="n">
        <v>6228</v>
      </c>
      <c r="C31" s="32" t="s">
        <v>410</v>
      </c>
      <c r="D31" s="26"/>
      <c r="E31" s="26"/>
      <c r="F31" s="208"/>
      <c r="G31" s="189" t="n">
        <v>54</v>
      </c>
    </row>
    <row r="32" customFormat="false" ht="23.4" hidden="false" customHeight="true" outlineLevel="0" collapsed="false">
      <c r="A32" s="186" t="s">
        <v>23</v>
      </c>
      <c r="B32" s="5" t="n">
        <v>6229</v>
      </c>
      <c r="C32" s="32" t="s">
        <v>410</v>
      </c>
      <c r="D32" s="26"/>
      <c r="E32" s="26"/>
      <c r="F32" s="208"/>
      <c r="G32" s="189" t="n">
        <v>54</v>
      </c>
    </row>
    <row r="33" customFormat="false" ht="23.4" hidden="false" customHeight="true" outlineLevel="0" collapsed="false">
      <c r="A33" s="186" t="s">
        <v>23</v>
      </c>
      <c r="B33" s="5" t="n">
        <v>6230</v>
      </c>
      <c r="C33" s="32" t="s">
        <v>410</v>
      </c>
      <c r="D33" s="26"/>
      <c r="E33" s="26"/>
      <c r="F33" s="208"/>
      <c r="G33" s="189" t="n">
        <v>54</v>
      </c>
    </row>
    <row r="34" customFormat="false" ht="12.85" hidden="false" customHeight="true" outlineLevel="0" collapsed="false">
      <c r="A34" s="211"/>
      <c r="B34" s="211"/>
      <c r="C34" s="211"/>
      <c r="D34" s="211"/>
      <c r="E34" s="211"/>
      <c r="F34" s="211"/>
      <c r="G34" s="211"/>
    </row>
    <row r="35" customFormat="false" ht="28.1" hidden="false" customHeight="true" outlineLevel="0" collapsed="false">
      <c r="A35" s="186" t="s">
        <v>23</v>
      </c>
      <c r="B35" s="5" t="n">
        <v>6221</v>
      </c>
      <c r="C35" s="191" t="s">
        <v>410</v>
      </c>
      <c r="D35" s="26" t="s">
        <v>394</v>
      </c>
      <c r="E35" s="26" t="s">
        <v>412</v>
      </c>
      <c r="F35" s="208" t="s">
        <v>413</v>
      </c>
      <c r="G35" s="189" t="n">
        <v>54</v>
      </c>
    </row>
    <row r="36" customFormat="false" ht="25.3" hidden="false" customHeight="true" outlineLevel="0" collapsed="false">
      <c r="A36" s="186" t="s">
        <v>23</v>
      </c>
      <c r="B36" s="5" t="n">
        <v>6226</v>
      </c>
      <c r="C36" s="191" t="s">
        <v>410</v>
      </c>
      <c r="D36" s="26"/>
      <c r="E36" s="26"/>
      <c r="F36" s="208"/>
      <c r="G36" s="189" t="n">
        <v>54</v>
      </c>
    </row>
    <row r="37" customFormat="false" ht="12.85" hidden="false" customHeight="true" outlineLevel="0" collapsed="false">
      <c r="A37" s="211"/>
      <c r="B37" s="211"/>
      <c r="C37" s="211"/>
      <c r="D37" s="211"/>
      <c r="E37" s="211"/>
      <c r="F37" s="211"/>
      <c r="G37" s="211"/>
    </row>
    <row r="38" customFormat="false" ht="58.1" hidden="false" customHeight="false" outlineLevel="0" collapsed="false">
      <c r="A38" s="186" t="s">
        <v>21</v>
      </c>
      <c r="B38" s="6" t="n">
        <v>126</v>
      </c>
      <c r="C38" s="191" t="s">
        <v>414</v>
      </c>
      <c r="D38" s="31" t="s">
        <v>415</v>
      </c>
      <c r="E38" s="26" t="s">
        <v>54</v>
      </c>
      <c r="F38" s="212" t="s">
        <v>416</v>
      </c>
      <c r="G38" s="189" t="n">
        <v>773</v>
      </c>
    </row>
    <row r="39" customFormat="false" ht="12.85" hidden="false" customHeight="true" outlineLevel="0" collapsed="false">
      <c r="A39" s="214"/>
      <c r="B39" s="214"/>
      <c r="C39" s="214"/>
      <c r="D39" s="214"/>
      <c r="E39" s="214"/>
      <c r="F39" s="214"/>
      <c r="G39" s="214"/>
    </row>
    <row r="40" customFormat="false" ht="20.6" hidden="false" customHeight="true" outlineLevel="0" collapsed="false">
      <c r="A40" s="186" t="s">
        <v>23</v>
      </c>
      <c r="B40" s="5" t="n">
        <v>5970</v>
      </c>
      <c r="C40" s="32" t="s">
        <v>417</v>
      </c>
      <c r="D40" s="26" t="s">
        <v>399</v>
      </c>
      <c r="E40" s="26" t="s">
        <v>48</v>
      </c>
      <c r="F40" s="208" t="s">
        <v>418</v>
      </c>
      <c r="G40" s="189" t="n">
        <v>70</v>
      </c>
    </row>
    <row r="41" customFormat="false" ht="20.6" hidden="false" customHeight="true" outlineLevel="0" collapsed="false">
      <c r="A41" s="186" t="s">
        <v>23</v>
      </c>
      <c r="B41" s="5" t="n">
        <v>6485</v>
      </c>
      <c r="C41" s="32" t="s">
        <v>246</v>
      </c>
      <c r="D41" s="26"/>
      <c r="E41" s="26"/>
      <c r="F41" s="208"/>
      <c r="G41" s="189" t="n">
        <v>57.8</v>
      </c>
    </row>
    <row r="42" customFormat="false" ht="35.6" hidden="false" customHeight="false" outlineLevel="0" collapsed="false">
      <c r="A42" s="186" t="s">
        <v>31</v>
      </c>
      <c r="B42" s="5" t="n">
        <v>7113</v>
      </c>
      <c r="C42" s="32" t="s">
        <v>341</v>
      </c>
      <c r="D42" s="26"/>
      <c r="E42" s="26"/>
      <c r="F42" s="208"/>
      <c r="G42" s="189" t="n">
        <v>84</v>
      </c>
    </row>
    <row r="43" customFormat="false" ht="12.85" hidden="false" customHeight="true" outlineLevel="0" collapsed="false">
      <c r="A43" s="211"/>
      <c r="B43" s="211"/>
      <c r="C43" s="211"/>
      <c r="D43" s="211"/>
      <c r="E43" s="211"/>
      <c r="F43" s="211"/>
      <c r="G43" s="211"/>
    </row>
    <row r="44" customFormat="false" ht="38.4" hidden="false" customHeight="true" outlineLevel="0" collapsed="false">
      <c r="A44" s="186" t="s">
        <v>23</v>
      </c>
      <c r="B44" s="6" t="n">
        <v>3306</v>
      </c>
      <c r="C44" s="191" t="s">
        <v>250</v>
      </c>
      <c r="D44" s="31" t="s">
        <v>399</v>
      </c>
      <c r="E44" s="26" t="s">
        <v>419</v>
      </c>
      <c r="F44" s="212" t="s">
        <v>420</v>
      </c>
      <c r="G44" s="189" t="n">
        <v>55</v>
      </c>
    </row>
    <row r="45" customFormat="false" ht="12.85" hidden="false" customHeight="true" outlineLevel="0" collapsed="false">
      <c r="A45" s="214"/>
      <c r="B45" s="214"/>
      <c r="C45" s="214"/>
      <c r="D45" s="214"/>
      <c r="E45" s="214"/>
      <c r="F45" s="214"/>
      <c r="G45" s="214"/>
    </row>
    <row r="46" customFormat="false" ht="41.2" hidden="false" customHeight="true" outlineLevel="0" collapsed="false">
      <c r="A46" s="186" t="s">
        <v>23</v>
      </c>
      <c r="B46" s="6" t="n">
        <v>4878</v>
      </c>
      <c r="C46" s="191" t="s">
        <v>421</v>
      </c>
      <c r="D46" s="31" t="s">
        <v>419</v>
      </c>
      <c r="E46" s="26" t="s">
        <v>422</v>
      </c>
      <c r="F46" s="212" t="s">
        <v>423</v>
      </c>
      <c r="G46" s="189" t="n">
        <v>255</v>
      </c>
    </row>
    <row r="47" customFormat="false" ht="12.85" hidden="false" customHeight="true" outlineLevel="0" collapsed="false">
      <c r="A47" s="214"/>
      <c r="B47" s="214"/>
      <c r="C47" s="214"/>
      <c r="D47" s="214"/>
      <c r="E47" s="214"/>
      <c r="F47" s="214"/>
      <c r="G47" s="214"/>
    </row>
    <row r="48" customFormat="false" ht="22.45" hidden="false" customHeight="true" outlineLevel="0" collapsed="false">
      <c r="A48" s="186" t="s">
        <v>23</v>
      </c>
      <c r="B48" s="5" t="n">
        <v>6223</v>
      </c>
      <c r="C48" s="32" t="s">
        <v>424</v>
      </c>
      <c r="D48" s="26" t="s">
        <v>394</v>
      </c>
      <c r="E48" s="26" t="s">
        <v>171</v>
      </c>
      <c r="F48" s="208" t="s">
        <v>425</v>
      </c>
      <c r="G48" s="189" t="n">
        <v>54</v>
      </c>
    </row>
    <row r="49" customFormat="false" ht="22.45" hidden="false" customHeight="true" outlineLevel="0" collapsed="false">
      <c r="A49" s="186" t="s">
        <v>23</v>
      </c>
      <c r="B49" s="5" t="n">
        <v>6224</v>
      </c>
      <c r="C49" s="32" t="s">
        <v>424</v>
      </c>
      <c r="D49" s="26"/>
      <c r="E49" s="26"/>
      <c r="F49" s="208"/>
      <c r="G49" s="189" t="n">
        <v>54</v>
      </c>
    </row>
    <row r="50" customFormat="false" ht="22.45" hidden="false" customHeight="true" outlineLevel="0" collapsed="false">
      <c r="A50" s="186" t="s">
        <v>23</v>
      </c>
      <c r="B50" s="5" t="n">
        <v>6227</v>
      </c>
      <c r="C50" s="32" t="s">
        <v>424</v>
      </c>
      <c r="D50" s="26"/>
      <c r="E50" s="26"/>
      <c r="F50" s="208"/>
      <c r="G50" s="189" t="n">
        <v>54</v>
      </c>
    </row>
    <row r="51" customFormat="false" ht="12.85" hidden="false" customHeight="true" outlineLevel="0" collapsed="false">
      <c r="A51" s="211"/>
      <c r="B51" s="211"/>
      <c r="C51" s="211"/>
      <c r="D51" s="211"/>
      <c r="E51" s="211"/>
      <c r="F51" s="211"/>
      <c r="G51" s="211"/>
    </row>
    <row r="1048576" customFormat="false" ht="12.8" hidden="false" customHeight="true" outlineLevel="0" collapsed="false"/>
  </sheetData>
  <mergeCells count="49">
    <mergeCell ref="A1:G1"/>
    <mergeCell ref="A2:A3"/>
    <mergeCell ref="B2:B3"/>
    <mergeCell ref="C2:C3"/>
    <mergeCell ref="D2:F2"/>
    <mergeCell ref="G2:G3"/>
    <mergeCell ref="J4:O23"/>
    <mergeCell ref="A5:G5"/>
    <mergeCell ref="A7:G7"/>
    <mergeCell ref="D8:D9"/>
    <mergeCell ref="E8:E9"/>
    <mergeCell ref="F8:F9"/>
    <mergeCell ref="A10:G10"/>
    <mergeCell ref="A12:G12"/>
    <mergeCell ref="A14:G14"/>
    <mergeCell ref="D15:D16"/>
    <mergeCell ref="E15:E16"/>
    <mergeCell ref="F15:F16"/>
    <mergeCell ref="A17:G17"/>
    <mergeCell ref="D18:D19"/>
    <mergeCell ref="E18:E19"/>
    <mergeCell ref="F18:F19"/>
    <mergeCell ref="A20:G20"/>
    <mergeCell ref="A22:G22"/>
    <mergeCell ref="A24:G24"/>
    <mergeCell ref="A26:G26"/>
    <mergeCell ref="D27:D28"/>
    <mergeCell ref="E27:E28"/>
    <mergeCell ref="F27:F28"/>
    <mergeCell ref="A29:G29"/>
    <mergeCell ref="D30:D33"/>
    <mergeCell ref="E30:E33"/>
    <mergeCell ref="F30:F33"/>
    <mergeCell ref="A34:G34"/>
    <mergeCell ref="D35:D36"/>
    <mergeCell ref="E35:E36"/>
    <mergeCell ref="F35:F36"/>
    <mergeCell ref="A37:G37"/>
    <mergeCell ref="A39:G39"/>
    <mergeCell ref="D40:D42"/>
    <mergeCell ref="E40:E42"/>
    <mergeCell ref="F40:F42"/>
    <mergeCell ref="A43:G43"/>
    <mergeCell ref="A45:G45"/>
    <mergeCell ref="A47:G47"/>
    <mergeCell ref="D48:D50"/>
    <mergeCell ref="E48:E50"/>
    <mergeCell ref="F48:F50"/>
    <mergeCell ref="A51:G51"/>
  </mergeCells>
  <printOptions headings="false" gridLines="false" gridLinesSet="true" horizontalCentered="false" verticalCentered="false"/>
  <pageMargins left="0.7875" right="0.7875" top="1.05277777777778" bottom="0.886111111111111" header="0.787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I7" activeCellId="0" sqref="I7"/>
    </sheetView>
  </sheetViews>
  <sheetFormatPr defaultRowHeight="12.8"/>
  <cols>
    <col collapsed="false" hidden="false" max="1" min="1" style="207" width="12.4183673469388"/>
    <col collapsed="false" hidden="false" max="2" min="2" style="0" width="8.77551020408163"/>
    <col collapsed="false" hidden="false" max="3" min="3" style="0" width="38.0663265306122"/>
    <col collapsed="false" hidden="false" max="4" min="4" style="0" width="16.469387755102"/>
    <col collapsed="false" hidden="false" max="5" min="5" style="0" width="17.8214285714286"/>
    <col collapsed="false" hidden="false" max="6" min="6" style="0" width="20.25"/>
    <col collapsed="false" hidden="false" max="7" min="7" style="0" width="11.6071428571429"/>
    <col collapsed="false" hidden="false" max="8" min="8" style="0" width="9.98979591836735"/>
    <col collapsed="false" hidden="false" max="11" min="9" style="0" width="8.36734693877551"/>
    <col collapsed="false" hidden="false" max="12" min="12" style="0" width="8.50510204081633"/>
    <col collapsed="false" hidden="false" max="1025" min="13" style="0" width="8.36734693877551"/>
  </cols>
  <sheetData>
    <row r="1" customFormat="false" ht="45.7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4.25" hidden="false" customHeight="true" outlineLevel="0" collapsed="false">
      <c r="A2" s="143" t="s">
        <v>44</v>
      </c>
      <c r="B2" s="144" t="s">
        <v>45</v>
      </c>
      <c r="C2" s="144" t="s">
        <v>3</v>
      </c>
      <c r="D2" s="144" t="s">
        <v>4</v>
      </c>
      <c r="E2" s="144"/>
      <c r="F2" s="144"/>
      <c r="G2" s="143" t="s">
        <v>5</v>
      </c>
    </row>
    <row r="3" customFormat="false" ht="14.25" hidden="false" customHeight="true" outlineLevel="0" collapsed="false">
      <c r="A3" s="143"/>
      <c r="B3" s="143"/>
      <c r="C3" s="143"/>
      <c r="D3" s="144" t="s">
        <v>6</v>
      </c>
      <c r="E3" s="144" t="s">
        <v>7</v>
      </c>
      <c r="F3" s="144" t="s">
        <v>8</v>
      </c>
      <c r="G3" s="143"/>
    </row>
    <row r="4" customFormat="false" ht="8.75" hidden="false" customHeight="true" outlineLevel="0" collapsed="false">
      <c r="A4" s="215"/>
      <c r="B4" s="216"/>
      <c r="C4" s="215"/>
      <c r="D4" s="215"/>
      <c r="E4" s="215"/>
      <c r="F4" s="217"/>
      <c r="G4" s="218"/>
    </row>
    <row r="5" customFormat="false" ht="48.5" hidden="false" customHeight="true" outlineLevel="0" collapsed="false">
      <c r="A5" s="186" t="s">
        <v>11</v>
      </c>
      <c r="B5" s="6" t="n">
        <v>5514</v>
      </c>
      <c r="C5" s="219" t="s">
        <v>426</v>
      </c>
      <c r="D5" s="26" t="s">
        <v>427</v>
      </c>
      <c r="E5" s="26" t="s">
        <v>428</v>
      </c>
      <c r="F5" s="26" t="s">
        <v>429</v>
      </c>
      <c r="G5" s="220" t="n">
        <v>4890</v>
      </c>
    </row>
    <row r="6" customFormat="false" ht="9.65" hidden="false" customHeight="true" outlineLevel="0" collapsed="false">
      <c r="A6" s="221"/>
      <c r="B6" s="222"/>
      <c r="C6" s="223"/>
      <c r="D6" s="223"/>
      <c r="E6" s="223"/>
      <c r="F6" s="223"/>
      <c r="G6" s="221"/>
    </row>
    <row r="7" customFormat="false" ht="24.35" hidden="false" customHeight="true" outlineLevel="0" collapsed="false">
      <c r="A7" s="186" t="s">
        <v>23</v>
      </c>
      <c r="B7" s="6" t="n">
        <v>6026</v>
      </c>
      <c r="C7" s="32" t="s">
        <v>430</v>
      </c>
      <c r="D7" s="26" t="s">
        <v>419</v>
      </c>
      <c r="E7" s="26" t="s">
        <v>318</v>
      </c>
      <c r="F7" s="26" t="s">
        <v>431</v>
      </c>
      <c r="G7" s="220" t="n">
        <v>121</v>
      </c>
      <c r="I7" s="193" t="s">
        <v>277</v>
      </c>
      <c r="J7" s="193"/>
      <c r="K7" s="193"/>
      <c r="L7" s="193"/>
      <c r="M7" s="193"/>
      <c r="N7" s="193"/>
    </row>
    <row r="8" customFormat="false" ht="9.35" hidden="false" customHeight="true" outlineLevel="0" collapsed="false">
      <c r="A8" s="221"/>
      <c r="B8" s="222"/>
      <c r="C8" s="223"/>
      <c r="D8" s="223"/>
      <c r="E8" s="223"/>
      <c r="F8" s="223"/>
      <c r="G8" s="223"/>
      <c r="I8" s="193"/>
      <c r="J8" s="193"/>
      <c r="K8" s="193"/>
      <c r="L8" s="193"/>
      <c r="M8" s="193"/>
      <c r="N8" s="193"/>
    </row>
    <row r="9" customFormat="false" ht="22.05" hidden="false" customHeight="true" outlineLevel="0" collapsed="false">
      <c r="A9" s="186" t="s">
        <v>41</v>
      </c>
      <c r="B9" s="224" t="n">
        <v>2818</v>
      </c>
      <c r="C9" s="18" t="s">
        <v>432</v>
      </c>
      <c r="D9" s="26" t="s">
        <v>433</v>
      </c>
      <c r="E9" s="26" t="s">
        <v>14</v>
      </c>
      <c r="F9" s="26" t="s">
        <v>434</v>
      </c>
      <c r="G9" s="220" t="n">
        <v>485.16</v>
      </c>
      <c r="I9" s="193"/>
      <c r="J9" s="193"/>
      <c r="K9" s="193"/>
      <c r="L9" s="193"/>
      <c r="M9" s="193"/>
      <c r="N9" s="193"/>
    </row>
    <row r="10" customFormat="false" ht="11.2" hidden="false" customHeight="true" outlineLevel="0" collapsed="false">
      <c r="A10" s="221"/>
      <c r="B10" s="222"/>
      <c r="C10" s="223"/>
      <c r="D10" s="223"/>
      <c r="E10" s="223"/>
      <c r="F10" s="223"/>
      <c r="G10" s="223"/>
      <c r="I10" s="193"/>
      <c r="J10" s="193"/>
      <c r="K10" s="193"/>
      <c r="L10" s="193"/>
      <c r="M10" s="193"/>
      <c r="N10" s="193"/>
    </row>
    <row r="11" customFormat="false" ht="35.6" hidden="false" customHeight="false" outlineLevel="0" collapsed="false">
      <c r="A11" s="186" t="s">
        <v>23</v>
      </c>
      <c r="B11" s="224" t="n">
        <v>3326</v>
      </c>
      <c r="C11" s="18" t="s">
        <v>250</v>
      </c>
      <c r="D11" s="26" t="s">
        <v>435</v>
      </c>
      <c r="E11" s="26" t="s">
        <v>48</v>
      </c>
      <c r="F11" s="26" t="s">
        <v>436</v>
      </c>
      <c r="G11" s="220" t="n">
        <v>55</v>
      </c>
      <c r="I11" s="193"/>
      <c r="J11" s="193"/>
      <c r="K11" s="193"/>
      <c r="L11" s="193"/>
      <c r="M11" s="193"/>
      <c r="N11" s="193"/>
    </row>
    <row r="12" customFormat="false" ht="10.3" hidden="false" customHeight="true" outlineLevel="0" collapsed="false">
      <c r="A12" s="221"/>
      <c r="B12" s="222"/>
      <c r="C12" s="223"/>
      <c r="D12" s="223"/>
      <c r="E12" s="223"/>
      <c r="F12" s="223"/>
      <c r="G12" s="223"/>
      <c r="I12" s="193"/>
      <c r="J12" s="193"/>
      <c r="K12" s="193"/>
      <c r="L12" s="193"/>
      <c r="M12" s="193"/>
      <c r="N12" s="193"/>
    </row>
    <row r="13" customFormat="false" ht="14.85" hidden="false" customHeight="true" outlineLevel="0" collapsed="false">
      <c r="A13" s="186" t="s">
        <v>41</v>
      </c>
      <c r="B13" s="224" t="n">
        <v>2825</v>
      </c>
      <c r="C13" s="18" t="s">
        <v>437</v>
      </c>
      <c r="D13" s="26" t="s">
        <v>73</v>
      </c>
      <c r="E13" s="26" t="s">
        <v>13</v>
      </c>
      <c r="F13" s="26" t="s">
        <v>438</v>
      </c>
      <c r="G13" s="220" t="n">
        <v>101.44</v>
      </c>
      <c r="I13" s="193"/>
      <c r="J13" s="193"/>
      <c r="K13" s="193"/>
      <c r="L13" s="193"/>
      <c r="M13" s="193"/>
      <c r="N13" s="193"/>
    </row>
    <row r="14" customFormat="false" ht="19.65" hidden="false" customHeight="true" outlineLevel="0" collapsed="false">
      <c r="A14" s="186" t="s">
        <v>41</v>
      </c>
      <c r="B14" s="224" t="n">
        <v>2829</v>
      </c>
      <c r="C14" s="18" t="s">
        <v>439</v>
      </c>
      <c r="D14" s="26"/>
      <c r="E14" s="26"/>
      <c r="F14" s="26"/>
      <c r="G14" s="220" t="n">
        <v>38.72</v>
      </c>
      <c r="I14" s="193"/>
      <c r="J14" s="193"/>
      <c r="K14" s="193"/>
      <c r="L14" s="193"/>
      <c r="M14" s="193"/>
      <c r="N14" s="193"/>
    </row>
    <row r="15" customFormat="false" ht="10.3" hidden="false" customHeight="true" outlineLevel="0" collapsed="false">
      <c r="A15" s="221"/>
      <c r="B15" s="222"/>
      <c r="C15" s="223"/>
      <c r="D15" s="223"/>
      <c r="E15" s="223"/>
      <c r="F15" s="223"/>
      <c r="G15" s="223"/>
      <c r="I15" s="193"/>
      <c r="J15" s="193"/>
      <c r="K15" s="193"/>
      <c r="L15" s="193"/>
      <c r="M15" s="193"/>
      <c r="N15" s="193"/>
    </row>
    <row r="16" customFormat="false" ht="14.85" hidden="false" customHeight="true" outlineLevel="0" collapsed="false">
      <c r="A16" s="186" t="s">
        <v>41</v>
      </c>
      <c r="B16" s="224" t="n">
        <v>2889</v>
      </c>
      <c r="C16" s="18" t="s">
        <v>440</v>
      </c>
      <c r="D16" s="26" t="s">
        <v>73</v>
      </c>
      <c r="E16" s="26" t="s">
        <v>399</v>
      </c>
      <c r="F16" s="26" t="s">
        <v>441</v>
      </c>
      <c r="G16" s="220" t="n">
        <v>183.14</v>
      </c>
      <c r="I16" s="193"/>
      <c r="J16" s="193"/>
      <c r="K16" s="193"/>
      <c r="L16" s="193"/>
      <c r="M16" s="193"/>
      <c r="N16" s="193"/>
    </row>
    <row r="17" customFormat="false" ht="14.85" hidden="false" customHeight="true" outlineLevel="0" collapsed="false">
      <c r="A17" s="186" t="s">
        <v>41</v>
      </c>
      <c r="B17" s="224" t="n">
        <v>2890</v>
      </c>
      <c r="C17" s="18" t="s">
        <v>442</v>
      </c>
      <c r="D17" s="26"/>
      <c r="E17" s="26"/>
      <c r="F17" s="26"/>
      <c r="G17" s="220" t="n">
        <v>382.55</v>
      </c>
      <c r="I17" s="193"/>
      <c r="J17" s="193"/>
      <c r="K17" s="193"/>
      <c r="L17" s="193"/>
      <c r="M17" s="193"/>
      <c r="N17" s="193"/>
    </row>
    <row r="18" customFormat="false" ht="14.85" hidden="false" customHeight="true" outlineLevel="0" collapsed="false">
      <c r="A18" s="186" t="s">
        <v>41</v>
      </c>
      <c r="B18" s="224" t="n">
        <v>2891</v>
      </c>
      <c r="C18" s="18" t="s">
        <v>442</v>
      </c>
      <c r="D18" s="26"/>
      <c r="E18" s="26"/>
      <c r="F18" s="26"/>
      <c r="G18" s="220" t="n">
        <v>382.55</v>
      </c>
      <c r="I18" s="193"/>
      <c r="J18" s="193"/>
      <c r="K18" s="193"/>
      <c r="L18" s="193"/>
      <c r="M18" s="193"/>
      <c r="N18" s="193"/>
    </row>
    <row r="19" customFormat="false" ht="9.35" hidden="false" customHeight="true" outlineLevel="0" collapsed="false">
      <c r="A19" s="221"/>
      <c r="B19" s="222"/>
      <c r="C19" s="223"/>
      <c r="D19" s="223"/>
      <c r="E19" s="223"/>
      <c r="F19" s="223"/>
      <c r="G19" s="223"/>
      <c r="I19" s="193"/>
      <c r="J19" s="193"/>
      <c r="K19" s="193"/>
      <c r="L19" s="193"/>
      <c r="M19" s="193"/>
      <c r="N19" s="193"/>
    </row>
    <row r="20" customFormat="false" ht="25.55" hidden="false" customHeight="true" outlineLevel="0" collapsed="false">
      <c r="A20" s="186" t="s">
        <v>21</v>
      </c>
      <c r="B20" s="224" t="n">
        <v>275</v>
      </c>
      <c r="C20" s="191" t="s">
        <v>443</v>
      </c>
      <c r="D20" s="26" t="s">
        <v>433</v>
      </c>
      <c r="E20" s="26" t="s">
        <v>73</v>
      </c>
      <c r="F20" s="26" t="s">
        <v>444</v>
      </c>
      <c r="G20" s="220" t="n">
        <v>66</v>
      </c>
      <c r="I20" s="193"/>
      <c r="J20" s="193"/>
      <c r="K20" s="193"/>
      <c r="L20" s="193"/>
      <c r="M20" s="193"/>
      <c r="N20" s="193"/>
    </row>
    <row r="21" customFormat="false" ht="9.65" hidden="false" customHeight="true" outlineLevel="0" collapsed="false">
      <c r="A21" s="221"/>
      <c r="B21" s="209"/>
      <c r="C21" s="223"/>
      <c r="D21" s="221"/>
      <c r="E21" s="221"/>
      <c r="F21" s="221"/>
      <c r="G21" s="221"/>
      <c r="I21" s="193"/>
      <c r="J21" s="193"/>
      <c r="K21" s="193"/>
      <c r="L21" s="193"/>
      <c r="M21" s="193"/>
      <c r="N21" s="193"/>
    </row>
    <row r="22" customFormat="false" ht="22.45" hidden="false" customHeight="true" outlineLevel="0" collapsed="false">
      <c r="A22" s="186" t="s">
        <v>41</v>
      </c>
      <c r="B22" s="6" t="n">
        <v>2824</v>
      </c>
      <c r="C22" s="191" t="s">
        <v>445</v>
      </c>
      <c r="D22" s="26" t="s">
        <v>73</v>
      </c>
      <c r="E22" s="26" t="s">
        <v>446</v>
      </c>
      <c r="F22" s="26" t="s">
        <v>447</v>
      </c>
      <c r="G22" s="26" t="n">
        <v>58.08</v>
      </c>
      <c r="I22" s="193"/>
      <c r="J22" s="193"/>
      <c r="K22" s="193"/>
      <c r="L22" s="193"/>
      <c r="M22" s="193"/>
      <c r="N22" s="193"/>
    </row>
    <row r="23" customFormat="false" ht="22.9" hidden="false" customHeight="true" outlineLevel="0" collapsed="false">
      <c r="A23" s="186" t="s">
        <v>41</v>
      </c>
      <c r="B23" s="6" t="n">
        <v>2885</v>
      </c>
      <c r="C23" s="191" t="s">
        <v>448</v>
      </c>
      <c r="D23" s="26"/>
      <c r="E23" s="26"/>
      <c r="F23" s="26"/>
      <c r="G23" s="220" t="n">
        <v>94.86</v>
      </c>
      <c r="I23" s="193"/>
      <c r="J23" s="193"/>
      <c r="K23" s="193"/>
      <c r="L23" s="193"/>
      <c r="M23" s="193"/>
      <c r="N23" s="193"/>
    </row>
    <row r="24" customFormat="false" ht="8.75" hidden="false" customHeight="true" outlineLevel="0" collapsed="false">
      <c r="A24" s="221"/>
      <c r="B24" s="222"/>
      <c r="C24" s="223"/>
      <c r="D24" s="223"/>
      <c r="E24" s="223"/>
      <c r="F24" s="223"/>
      <c r="G24" s="221"/>
      <c r="I24" s="193"/>
      <c r="J24" s="193"/>
      <c r="K24" s="193"/>
      <c r="L24" s="193"/>
      <c r="M24" s="193"/>
      <c r="N24" s="193"/>
    </row>
    <row r="25" customFormat="false" ht="26.3" hidden="false" customHeight="true" outlineLevel="0" collapsed="false">
      <c r="A25" s="186" t="s">
        <v>41</v>
      </c>
      <c r="B25" s="6" t="n">
        <v>2817</v>
      </c>
      <c r="C25" s="191" t="s">
        <v>449</v>
      </c>
      <c r="D25" s="26" t="s">
        <v>73</v>
      </c>
      <c r="E25" s="26" t="s">
        <v>433</v>
      </c>
      <c r="F25" s="26" t="s">
        <v>450</v>
      </c>
      <c r="G25" s="220" t="n">
        <v>386.81</v>
      </c>
      <c r="I25" s="193"/>
      <c r="J25" s="193"/>
      <c r="K25" s="193"/>
      <c r="L25" s="193"/>
      <c r="M25" s="193"/>
      <c r="N25" s="193"/>
    </row>
    <row r="26" customFormat="false" ht="8.75" hidden="false" customHeight="true" outlineLevel="0" collapsed="false">
      <c r="A26" s="221"/>
      <c r="B26" s="209"/>
      <c r="C26" s="223"/>
      <c r="D26" s="225"/>
      <c r="E26" s="225"/>
      <c r="F26" s="225"/>
      <c r="G26" s="226"/>
      <c r="I26" s="193"/>
      <c r="J26" s="193"/>
      <c r="K26" s="193"/>
      <c r="L26" s="193"/>
      <c r="M26" s="193"/>
      <c r="N26" s="193"/>
    </row>
    <row r="27" customFormat="false" ht="46.85" hidden="false" customHeight="false" outlineLevel="0" collapsed="false">
      <c r="A27" s="186" t="s">
        <v>21</v>
      </c>
      <c r="B27" s="6" t="n">
        <v>6197</v>
      </c>
      <c r="C27" s="191" t="s">
        <v>225</v>
      </c>
      <c r="D27" s="33" t="s">
        <v>394</v>
      </c>
      <c r="E27" s="33" t="s">
        <v>399</v>
      </c>
      <c r="F27" s="26" t="s">
        <v>451</v>
      </c>
      <c r="G27" s="227" t="n">
        <v>1601</v>
      </c>
    </row>
    <row r="28" customFormat="false" ht="8.75" hidden="false" customHeight="true" outlineLevel="0" collapsed="false">
      <c r="A28" s="221"/>
      <c r="B28" s="209"/>
      <c r="C28" s="223"/>
      <c r="D28" s="225"/>
      <c r="E28" s="225"/>
      <c r="F28" s="225"/>
      <c r="G28" s="226"/>
    </row>
    <row r="29" customFormat="false" ht="46.85" hidden="false" customHeight="false" outlineLevel="0" collapsed="false">
      <c r="A29" s="186" t="s">
        <v>23</v>
      </c>
      <c r="B29" s="6" t="n">
        <v>6231</v>
      </c>
      <c r="C29" s="228" t="s">
        <v>452</v>
      </c>
      <c r="D29" s="33" t="s">
        <v>394</v>
      </c>
      <c r="E29" s="33" t="s">
        <v>453</v>
      </c>
      <c r="F29" s="26" t="s">
        <v>454</v>
      </c>
      <c r="G29" s="227" t="n">
        <v>54</v>
      </c>
    </row>
    <row r="30" customFormat="false" ht="8.75" hidden="false" customHeight="true" outlineLevel="0" collapsed="false">
      <c r="A30" s="229"/>
      <c r="B30" s="230"/>
      <c r="C30" s="231"/>
      <c r="D30" s="232"/>
      <c r="E30" s="232"/>
      <c r="F30" s="232"/>
      <c r="G30" s="233"/>
    </row>
  </sheetData>
  <mergeCells count="16">
    <mergeCell ref="A1:G1"/>
    <mergeCell ref="A2:A3"/>
    <mergeCell ref="B2:B3"/>
    <mergeCell ref="C2:C3"/>
    <mergeCell ref="D2:F2"/>
    <mergeCell ref="G2:G3"/>
    <mergeCell ref="I7:N26"/>
    <mergeCell ref="D13:D14"/>
    <mergeCell ref="E13:E14"/>
    <mergeCell ref="F13:F14"/>
    <mergeCell ref="D16:D18"/>
    <mergeCell ref="E16:E18"/>
    <mergeCell ref="F16:F18"/>
    <mergeCell ref="D22:D23"/>
    <mergeCell ref="E22:E23"/>
    <mergeCell ref="F22:F23"/>
  </mergeCells>
  <printOptions headings="false" gridLines="false" gridLinesSet="true" horizontalCentered="false" verticalCentered="false"/>
  <pageMargins left="0.7875" right="0.7875" top="1.05277777777778" bottom="0.476388888888889" header="0.787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19464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2015-03-09T10:31:45Z</dcterms:created>
  <dc:creator/>
  <dc:description/>
  <dc:language>pt-BR</dc:language>
  <cp:lastModifiedBy/>
  <cp:lastPrinted>2018-11-30T10:06:47Z</cp:lastPrinted>
  <dcterms:modified xsi:type="dcterms:W3CDTF">2018-11-30T10:07:56Z</dcterms:modified>
  <cp:revision>766</cp:revision>
  <dc:subject/>
  <dc:title/>
</cp:coreProperties>
</file>