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6.xml.rels" ContentType="application/vnd.openxmlformats-package.relationships+xml"/>
  <Override PartName="/xl/worksheets/_rels/sheet1.xml.rels" ContentType="application/vnd.openxmlformats-package.relationship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10"/>
  </bookViews>
  <sheets>
    <sheet name="Janeiro " sheetId="1" state="visible" r:id="rId2"/>
    <sheet name="Fevereiro " sheetId="2" state="visible" r:id="rId3"/>
    <sheet name="Março " sheetId="3" state="visible" r:id="rId4"/>
    <sheet name="Abril " sheetId="4" state="visible" r:id="rId5"/>
    <sheet name="Maio " sheetId="5" state="visible" r:id="rId6"/>
    <sheet name="Junho " sheetId="6" state="visible" r:id="rId7"/>
    <sheet name="Julho " sheetId="7" state="visible" r:id="rId8"/>
    <sheet name="Agosto " sheetId="8" state="visible" r:id="rId9"/>
    <sheet name="Setembro " sheetId="9" state="visible" r:id="rId10"/>
    <sheet name="Outubro " sheetId="10" state="visible" r:id="rId11"/>
    <sheet name="Novembro " sheetId="11" state="visible" r:id="rId12"/>
    <sheet name="Dezembro " sheetId="12" state="visible" r:id="rId13"/>
  </sheets>
  <definedNames>
    <definedName function="false" hidden="true" localSheetId="5" name="_xlnm._FilterDatabase" vbProcedure="false">'Junho '!$A$1:$G$4</definedName>
    <definedName function="false" hidden="false" name="__shared_1_41_0" vbProcedure="false">NA()</definedName>
    <definedName function="false" hidden="false" name="__shared_1_4_0" vbProcedure="false">NA()</definedName>
    <definedName function="false" hidden="false" name="__shared_1_50_0" vbProcedure="false">NA()</definedName>
    <definedName function="false" hidden="false" name="__shared_1_59_0" vbProcedure="false">NA()</definedName>
    <definedName function="false" hidden="false" name="__shared_1_60_0" vbProcedure="false">NA()</definedName>
    <definedName function="false" hidden="false" localSheetId="5" name="Excel_BuiltIn__FilterDatabase" vbProcedure="false">'Junho '!$A$1:$G$5</definedName>
    <definedName function="false" hidden="false" localSheetId="5" name="_xlnm._FilterDatabase" vbProcedure="false">'Junho '!$A$1:$G$4</definedName>
    <definedName function="false" hidden="false" localSheetId="5" name="_xlnm._FilterDatabase_0" vbProcedure="false">'Junho '!$A$1:$G$4</definedName>
    <definedName function="false" hidden="false" localSheetId="5" name="_xlnm._FilterDatabase_0_0" vbProcedure="false">'Junho '!$A$1:$G$4</definedName>
    <definedName function="false" hidden="false" localSheetId="5" name="_xlnm._FilterDatabase_0_0_0" vbProcedure="false">'Junho '!$A$1:$G$4</definedName>
    <definedName function="false" hidden="false" localSheetId="5" name="_xlnm._FilterDatabase_0_0_0_0" vbProcedure="false">'Junho '!$A$1:$G$4</definedName>
    <definedName function="false" hidden="false" localSheetId="5" name="_xlnm._FilterDatabase_0_0_0_0_0" vbProcedure="false">'Junho '!$A$1:$G$4</definedName>
    <definedName function="false" hidden="false" localSheetId="5" name="_xlnm._FilterDatabase_0_0_0_0_0_0" vbProcedure="false">'Junho '!$A$1:$G$4</definedName>
    <definedName function="false" hidden="false" localSheetId="5" name="_xlnm._FilterDatabase_0_0_0_0_0_0_0" vbProcedure="false">'Junho '!$A$1:$G$4</definedName>
    <definedName function="false" hidden="false" localSheetId="5" name="_xlnm._FilterDatabase_0_0_0_0_0_0_0_0" vbProcedure="false">'Junho '!$A$1:$G$4</definedName>
    <definedName function="false" hidden="false" localSheetId="5" name="_xlnm._FilterDatabase_0_0_0_0_0_0_0_0_0" vbProcedure="false">'Junho '!$A$1:$G$4</definedName>
    <definedName function="false" hidden="false" localSheetId="5" name="_xlnm._FilterDatabase_0_0_0_0_0_0_0_0_0_0" vbProcedure="false">'Junho '!$A$1:$G$4</definedName>
    <definedName function="false" hidden="false" localSheetId="5" name="_xlnm._FilterDatabase_0_0_0_0_0_0_0_0_0_0_0" vbProcedure="false">'Junho '!$A$1:$G$4</definedName>
    <definedName function="false" hidden="false" localSheetId="5" name="_xlnm._FilterDatabase_0_0_0_0_0_0_0_0_0_0_0_0" vbProcedure="false">'Junho '!$A$1:$G$4</definedName>
    <definedName function="false" hidden="false" localSheetId="5" name="_xlnm._FilterDatabase_0_0_0_0_0_0_0_0_0_0_0_0_0" vbProcedure="false">'Junho '!$A$1:$G$4</definedName>
    <definedName function="false" hidden="false" localSheetId="5" name="_xlnm._FilterDatabase_0_0_0_0_0_0_0_0_0_0_0_0_0_0" vbProcedure="false">'Junho '!$A$1:$G$4</definedName>
    <definedName function="false" hidden="false" localSheetId="5" name="_xlnm._FilterDatabase_0_0_0_0_0_0_0_0_0_0_0_0_0_0_0" vbProcedure="false">'Junho '!$A$1:$G$4</definedName>
    <definedName function="false" hidden="false" localSheetId="5" name="_xlnm._FilterDatabase_0_0_0_0_0_0_0_0_0_0_0_0_0_0_0_0" vbProcedure="false">'Junho '!$A$1:$G$4</definedName>
    <definedName function="false" hidden="false" localSheetId="5" name="_xlnm._FilterDatabase_0_0_0_0_0_0_0_0_0_0_0_0_0_0_0_0_0" vbProcedure="false">'Junho '!$A$1:$G$4</definedName>
    <definedName function="false" hidden="false" localSheetId="5" name="_xlnm._FilterDatabase_0_0_0_0_0_0_0_0_0_0_0_0_0_0_0_0_0_0" vbProcedure="false">'Junho '!$A$1:$G$4</definedName>
    <definedName function="false" hidden="false" localSheetId="5" name="_xlnm._FilterDatabase_0_0_0_0_0_0_0_0_0_0_0_0_0_0_0_0_0_0_0" vbProcedure="false">'Junho '!$A$1:$G$4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<sst xmlns="http://schemas.openxmlformats.org/spreadsheetml/2006/main" count="1384" uniqueCount="540">
  <si>
    <t xml:space="preserve">RESUMO TRP'S</t>
  </si>
  <si>
    <t xml:space="preserve">CONTA</t>
  </si>
  <si>
    <t xml:space="preserve">Nº PATRIMÔNIO</t>
  </si>
  <si>
    <t xml:space="preserve">DESCRIÇÃO</t>
  </si>
  <si>
    <t xml:space="preserve">TRANSFERÊNCIAS</t>
  </si>
  <si>
    <t xml:space="preserve">VALOR 
UNITÁRIO</t>
  </si>
  <si>
    <t xml:space="preserve">SAÍDA</t>
  </si>
  <si>
    <t xml:space="preserve">ENTRADA</t>
  </si>
  <si>
    <t xml:space="preserve">AUTORIZAÇÃO</t>
  </si>
  <si>
    <t xml:space="preserve">RESUMO</t>
  </si>
  <si>
    <t xml:space="preserve">1.2.3.1.1.01.02</t>
  </si>
  <si>
    <t xml:space="preserve">1.2.3.1.1.01.18</t>
  </si>
  <si>
    <t xml:space="preserve">COMPUTADOR PCWARE – PROCESSADOR SEMPRON PRETO, C/MOUSE, TECLADO E CAIXA DE SOM GAB 41738 BK- 41 DSE 200-U21A</t>
  </si>
  <si>
    <t xml:space="preserve">PROADFI</t>
  </si>
  <si>
    <t xml:space="preserve">SECAD</t>
  </si>
  <si>
    <t xml:space="preserve">TRP 002/2018  DATA 01/02/2018</t>
  </si>
  <si>
    <t xml:space="preserve">1.2.3.1.1.01.03</t>
  </si>
  <si>
    <t xml:space="preserve">1.2.3.1.1.01.04</t>
  </si>
  <si>
    <t xml:space="preserve">MONITOR LED 20 LG E2011P – N/S: 3085SPRW0Q166</t>
  </si>
  <si>
    <t xml:space="preserve">BIBLIOTECA 2 </t>
  </si>
  <si>
    <t xml:space="preserve">TRP: 01/2018 DATA 08/02/2018</t>
  </si>
  <si>
    <t xml:space="preserve">1.2.3.1.1.01.06</t>
  </si>
  <si>
    <t xml:space="preserve">1.2.3.1.1.01.08</t>
  </si>
  <si>
    <t xml:space="preserve">1.2.3.1.1.01.23</t>
  </si>
  <si>
    <t xml:space="preserve">MESA REDONDA AZ/CZ ALFA</t>
  </si>
  <si>
    <t xml:space="preserve">COLT</t>
  </si>
  <si>
    <t xml:space="preserve">TRP: 03/2018 DATA 21/02/2018</t>
  </si>
  <si>
    <t xml:space="preserve">1.2.3.1.1.01.12</t>
  </si>
  <si>
    <t xml:space="preserve">CADEIRA EXECUTIVA GIRATORIA C/BRAÇOS</t>
  </si>
  <si>
    <t xml:space="preserve">TRP: 03/2018  DATA 21/02/2018</t>
  </si>
  <si>
    <t xml:space="preserve">1.2.3.1.1.01.14</t>
  </si>
  <si>
    <t xml:space="preserve">1.2.3.1.1.01.15</t>
  </si>
  <si>
    <t xml:space="preserve">1.2.3.1.1.01.16</t>
  </si>
  <si>
    <t xml:space="preserve">Estação de Trabalho</t>
  </si>
  <si>
    <t xml:space="preserve">LTPNAT</t>
  </si>
  <si>
    <t xml:space="preserve">TRP: 01/2018  DATA 27/02/2018</t>
  </si>
  <si>
    <t xml:space="preserve">1.2.3.1.1.01.17</t>
  </si>
  <si>
    <t xml:space="preserve">1.2.3.1.1.01.19</t>
  </si>
  <si>
    <t xml:space="preserve">1.2.3.1.1.01.20</t>
  </si>
  <si>
    <t xml:space="preserve">1.2.3.1.1.01.21</t>
  </si>
  <si>
    <t xml:space="preserve">1.2.3.1.1.01.26</t>
  </si>
  <si>
    <t xml:space="preserve">1.2.3.1.1.01.28</t>
  </si>
  <si>
    <t xml:space="preserve">1.2.3.1.1.01.63</t>
  </si>
  <si>
    <t xml:space="preserve">TOTAL</t>
  </si>
  <si>
    <t xml:space="preserve">CONTA </t>
  </si>
  <si>
    <t xml:space="preserve">PATRIMÔNIO</t>
  </si>
  <si>
    <t xml:space="preserve">MICROCOMPUTADOR INTEL DG31PR, CORE 2 DUO E5200 (AGREGADO VALOR DE R$ 25,00, TECLADO USB)</t>
  </si>
  <si>
    <t xml:space="preserve">COORDENAÇÃO DE LOGÍSTICA DE TURNO – COLT</t>
  </si>
  <si>
    <t xml:space="preserve">DIRETÓRIO CENTRAL DOS ESTUDANTES – DCE</t>
  </si>
  <si>
    <t xml:space="preserve">TRP 006/2017, 05/03/2018</t>
  </si>
  <si>
    <t xml:space="preserve">IMPRESSORA HP P1005</t>
  </si>
  <si>
    <t xml:space="preserve">AR CONDICIONADO COM CONTROLE 10.000BTUS</t>
  </si>
  <si>
    <t xml:space="preserve">ARMARIO TIPO ROUPEIRO COM 8 VÃOS PEQUENOS</t>
  </si>
  <si>
    <t xml:space="preserve">PROJETOR BENQ MS 500 + SVGA,2700 LUMENS,4000:1, 2 VGA, USB</t>
  </si>
  <si>
    <t xml:space="preserve">COORDENAÇÃO DE SERVIÇOS GERAIS – COSEG</t>
  </si>
  <si>
    <t xml:space="preserve">TRP 001/2018, 05/03/2018</t>
  </si>
  <si>
    <t xml:space="preserve">AR CONDICIONADO JANELA CONTROLE MECANICO FRIO 220 V MODELO RF 30.000 MARCA ELGIN</t>
  </si>
  <si>
    <t xml:space="preserve">LAB. TECNOLOGIA DE MATERIAIS  - LTM</t>
  </si>
  <si>
    <t xml:space="preserve">TRP 001/2018, 06/03/2018</t>
  </si>
  <si>
    <t xml:space="preserve">ARMARIO MOVEL C/2 GAVETAS E 1 GAVETÃO</t>
  </si>
  <si>
    <t xml:space="preserve">LAB. PESQ. EM BIOTECNOLOGIA AMBIENTAL – LPBA</t>
  </si>
  <si>
    <t xml:space="preserve">LAB. DIDÁTICO DE BIOQUÍMICA – LDBIOQ</t>
  </si>
  <si>
    <t xml:space="preserve">MESA SECRETÁRIA SEM GAVETEIRO MF TOP 120X67X74</t>
  </si>
  <si>
    <t xml:space="preserve">MICROCOMPUTADOR INTEL DG31PR, CORE 2 DUO E5200</t>
  </si>
  <si>
    <t xml:space="preserve">PROPESQ REMANESCENTE</t>
  </si>
  <si>
    <t xml:space="preserve">LABINFO 3</t>
  </si>
  <si>
    <t xml:space="preserve">TRP 002/2018, 07/03/2018</t>
  </si>
  <si>
    <t xml:space="preserve">INCUBADORA SHAKER DE BANCADA MODELO 430/RDBP, PLATAFORMA COM GARRAS PARA FRASCOS DE 250 ML, TE-141 – TECNAL (MESA AGITADORA ORBITAL)</t>
  </si>
  <si>
    <t xml:space="preserve">LTCC – MICROBIOLOGIA</t>
  </si>
  <si>
    <t xml:space="preserve">COORDENAÇÃO DE APOIO PEDAGÓGICO – COAP</t>
  </si>
  <si>
    <t xml:space="preserve">LAB. DIDÁTICO DE FÁRMACOS – FARMACOTÉCNICA – LDF</t>
  </si>
  <si>
    <t xml:space="preserve">TRP 002/2018, 08/03/2018</t>
  </si>
  <si>
    <t xml:space="preserve">SUPORTE PARA DATASHOW</t>
  </si>
  <si>
    <t xml:space="preserve">PREFEITURA</t>
  </si>
  <si>
    <t xml:space="preserve">NÚCLEO DE COMPUTAÇÃO CIENTÍFICA – NCC</t>
  </si>
  <si>
    <t xml:space="preserve">TRP 001/2018, 08/03/2018</t>
  </si>
  <si>
    <t xml:space="preserve">ASSESSORIA DE COMUNICAÇÃO – ASCOM</t>
  </si>
  <si>
    <t xml:space="preserve">REFRIGERADOR CRD37 DUPLEX CONSUL</t>
  </si>
  <si>
    <t xml:space="preserve">LAB. TEC. PRODUTOS NATURAIS – LTPNAT</t>
  </si>
  <si>
    <t xml:space="preserve">ARMÁRIO AA-90 CINZA ARTE 200X90X47</t>
  </si>
  <si>
    <t xml:space="preserve">BANHO SOROLÓGICO COM TAMPA PINGADEIRA E GALERIA PRA 60 TU</t>
  </si>
  <si>
    <t xml:space="preserve">LAB. DIDÁTICO DE FÁRMACOS – CONTROLE E ANÁLISES – LDCQ</t>
  </si>
  <si>
    <t xml:space="preserve">TRP 002/2018, 12/03/2018</t>
  </si>
  <si>
    <t xml:space="preserve">PIPETA MOTORIZADA TIPO AID 1 A 100 ML
</t>
  </si>
  <si>
    <t xml:space="preserve">TRP 001/2018, 12/03/2018</t>
  </si>
  <si>
    <t xml:space="preserve">MICROPIPETA VOLUME VARIÁVEL 10 A 100 ML
</t>
  </si>
  <si>
    <t xml:space="preserve">MICROPIPETA VOLUME VARIÁVEL 05 A 10 ML
</t>
  </si>
  <si>
    <t xml:space="preserve">AGITADOR MAGNÉTICO C/ AQUECIMENTO 110V
</t>
  </si>
  <si>
    <t xml:space="preserve">BALANÇA ANALITICA 210g MARCA BEL
</t>
  </si>
  <si>
    <t xml:space="preserve">BATERIA DE AQUECIMENTO (TIPO SABELIN) PARA 03 PROVAS COMPLETO COM VIDRARIA</t>
  </si>
  <si>
    <t xml:space="preserve">PROJETOR NEC NP-VE282B</t>
  </si>
  <si>
    <t xml:space="preserve">TRP 002/2018, 13/03/2018</t>
  </si>
  <si>
    <t xml:space="preserve">TELEFONE SIEMENS E3005 ARTIGO (GELO)</t>
  </si>
  <si>
    <t xml:space="preserve">TRP 003/2018, 13/03/2018</t>
  </si>
  <si>
    <t xml:space="preserve">TRP 001/2018, 13/03/2018</t>
  </si>
  <si>
    <t xml:space="preserve">Chuveiro Lava-Olho</t>
  </si>
  <si>
    <t xml:space="preserve">LAB. DIDÁTICO DE SÍNTESE DE POLÍMEROS – LSDP</t>
  </si>
  <si>
    <t xml:space="preserve">TRP 003/2018, 30/03/2018</t>
  </si>
  <si>
    <t xml:space="preserve">Placa de Aquecimento e Agitação Modelo 752 A</t>
  </si>
  <si>
    <t xml:space="preserve">Quadro Branco Popular Alumínio 90 x 1</t>
  </si>
  <si>
    <t xml:space="preserve">CAPELA EXAUSTÃO Ced720-110V. 15M³</t>
  </si>
  <si>
    <t xml:space="preserve">Resumo das Transferências</t>
  </si>
  <si>
    <t xml:space="preserve">Telefone Siemens E3005 Artigo (Gelo)</t>
  </si>
  <si>
    <t xml:space="preserve">TRP LDF 002/2018, 09/04/2018</t>
  </si>
  <si>
    <t xml:space="preserve">PHMETRO DE BANCADA 110/220V</t>
  </si>
  <si>
    <t xml:space="preserve">LAB. DIDÁTICO DE BIOLOGIA – LDBIO</t>
  </si>
  <si>
    <t xml:space="preserve">LAB. DIDÁTICO DE  BIOTECNOLOGIA – LDBIOTEC</t>
  </si>
  <si>
    <t xml:space="preserve">TRP LDBIO 001/2018, 10/04/2018</t>
  </si>
  <si>
    <t xml:space="preserve">MESA DIRETOR S/GAVETA NOG NOT/PTA LIGHT 155X60X74/PARES DE PE DAT/SEC/DIR PTA LIGHT</t>
  </si>
  <si>
    <t xml:space="preserve">TRP LDBIOTEC 002/2018, 10/04/2018</t>
  </si>
  <si>
    <t xml:space="preserve">AGITADOR MAGNÉTICO C/ AQUEC. MOV. NOVATÉCNICA</t>
  </si>
  <si>
    <t xml:space="preserve">TRP LDBIOTEC 001/2018, 12/04/2018</t>
  </si>
  <si>
    <t xml:space="preserve">Switch 24 portas PTS 10/100 BR Ref s024 – Pacific</t>
  </si>
  <si>
    <t xml:space="preserve">UMETAL</t>
  </si>
  <si>
    <t xml:space="preserve">UFAR</t>
  </si>
  <si>
    <t xml:space="preserve">TRP UMETAL 001/2018, 16/04/2018</t>
  </si>
  <si>
    <t xml:space="preserve">MINI RACK 3U X 370 MM 19” PAREDE, PRETO CLASSIC, EXECUTIVE</t>
  </si>
  <si>
    <t xml:space="preserve">PATH PANEL 24 PORTAS</t>
  </si>
  <si>
    <t xml:space="preserve">Carregador Sony A44 2000Mah BCG 34HLD4K</t>
  </si>
  <si>
    <t xml:space="preserve">REITORIA</t>
  </si>
  <si>
    <t xml:space="preserve">SEC. DOS CONSELHOS – SECON</t>
  </si>
  <si>
    <t xml:space="preserve">TRP REITORIA 001/2018, 16/04/2018</t>
  </si>
  <si>
    <t xml:space="preserve">NETBOOK (PROCESSADOR ATOM N455 1,66GHZ, MEMORIA 2GB, HD 500GB – ITAUTEC – N/S: 4005761400071</t>
  </si>
  <si>
    <t xml:space="preserve">ARMARIO AA-90 COR: CINZA 200 X 90 47 ARTE</t>
  </si>
  <si>
    <t xml:space="preserve">1.2.3.1.1.01.29</t>
  </si>
  <si>
    <t xml:space="preserve">MULTIFUNCIONAL LASER DCP-8112DN BROTHER</t>
  </si>
  <si>
    <t xml:space="preserve">TRP REITORIA 002/2018, 16/04/2018</t>
  </si>
  <si>
    <t xml:space="preserve">MONITOR LG FLATRON MODELO E22405-PN – N/S:011SPGS06471</t>
  </si>
  <si>
    <t xml:space="preserve">BIBLIOTECA 2</t>
  </si>
  <si>
    <t xml:space="preserve">TRP BIBLI2 001/2018, 17/04/2018</t>
  </si>
  <si>
    <t xml:space="preserve">MONITOR LG FLATRON MODELO E22405-PN – N/S:011SPPB06488</t>
  </si>
  <si>
    <t xml:space="preserve">MONITOR LG FLATRON MODELO E22405-PN – N/S:011SPTM06473</t>
  </si>
  <si>
    <t xml:space="preserve">MONITOR LG FLATRON MODELO E22405-PN – N/S:011SPKN06477</t>
  </si>
  <si>
    <t xml:space="preserve">COMPUTADOR DESKTOP WORKSTATION I5 PLUS </t>
  </si>
  <si>
    <t xml:space="preserve">COMPUTADOR DESKTOP WORKSTATION I5 </t>
  </si>
  <si>
    <t xml:space="preserve">Impressora de cartão PVC DTC1000 FARGO n/s: B3030888</t>
  </si>
  <si>
    <t xml:space="preserve">COORD. PÓS-GRADUAÇÃO – CPOS</t>
  </si>
  <si>
    <t xml:space="preserve">TRP CPOS 001/2018, 17/04/2018</t>
  </si>
  <si>
    <t xml:space="preserve">Câmera web cam 1.3 c/ microf. Cygnus preta</t>
  </si>
  <si>
    <t xml:space="preserve">ESPECTROFOTOMETRO - UV - VISIVEL MODELO BIOMATE 3S, MARCA THERMO SCIENTIFIC</t>
  </si>
  <si>
    <t xml:space="preserve">LAB. DE TEC. EM BIOQUÍMICA E MICROSCOPIA – LTBM</t>
  </si>
  <si>
    <t xml:space="preserve">TRP LTBM 001/2018, 18/04/2018</t>
  </si>
  <si>
    <t xml:space="preserve">MONITOR LG FLATRON MODELO E22405-PN – N/S:011SPZK06469</t>
  </si>
  <si>
    <t xml:space="preserve">SECRETARIA ACADÊMICA – SECAD</t>
  </si>
  <si>
    <t xml:space="preserve">TRP BIBLI2 002/2018, 17/04/2018</t>
  </si>
  <si>
    <t xml:space="preserve">MONITOR LG FLATRON MODELO E22405-PN – N/S:011SPUU06478</t>
  </si>
  <si>
    <t xml:space="preserve">ARMÁRIO AA-120 CINZA 200X120X47</t>
  </si>
  <si>
    <t xml:space="preserve">LAB. DID. QUÍMICA ANALÍTICA – LDQA</t>
  </si>
  <si>
    <t xml:space="preserve">TRP LPBA 002/2018, 18/04/2018</t>
  </si>
  <si>
    <t xml:space="preserve">MONITOR AOC 18,5” E950SWN</t>
  </si>
  <si>
    <t xml:space="preserve">COORD. DE ESTÁGIO – COESTE</t>
  </si>
  <si>
    <t xml:space="preserve">TRP COESTE 001/2018, 18/04/2018</t>
  </si>
  <si>
    <t xml:space="preserve">Microcomputador Dream Modelo Dreamcorp c/ Monitor LCD 18,5”</t>
  </si>
  <si>
    <t xml:space="preserve">TRP LDCQ 004/2018</t>
  </si>
  <si>
    <t xml:space="preserve">Cromatógrafo HTA DAD-RHEO c/ Equipamentos</t>
  </si>
  <si>
    <t xml:space="preserve">MÓDULO DE AQUECIMENTO 2300</t>
  </si>
  <si>
    <t xml:space="preserve">INJETOR AUTOMÁTICO MOD. L2200</t>
  </si>
  <si>
    <t xml:space="preserve">NOBREEK ARGOS 2 KVA</t>
  </si>
  <si>
    <t xml:space="preserve">INCUBADORA BOD DIGITAL MICROPROCESSADA, 110V – SOLAB – MODELO SL 200/120 – N/S: 003/12</t>
  </si>
  <si>
    <t xml:space="preserve">TRP LDF 003/2018, 24/04/2018</t>
  </si>
  <si>
    <t xml:space="preserve">MULTIFUNCIONAL LASER BROTHER DCP-8080 DN – N/S: U62269G1J789013</t>
  </si>
  <si>
    <t xml:space="preserve">UNIDADE UNIEVRSITÁRIA DE BIOLOGIA – UBIO</t>
  </si>
  <si>
    <t xml:space="preserve">TRP ASCOM 001/2018, 25/04/2018</t>
  </si>
  <si>
    <t xml:space="preserve">MONITOR LED 20 LG E2011P</t>
  </si>
  <si>
    <t xml:space="preserve">CAFETEIRA ELETRICA 14 XICARAS 110V PRETA</t>
  </si>
  <si>
    <t xml:space="preserve">TRP COESTE 002/2018, 25/04/2018</t>
  </si>
  <si>
    <t xml:space="preserve">Quadro de Aviso 90x60 Cortiça Ref 2005</t>
  </si>
  <si>
    <t xml:space="preserve">SECRETARIA GERAL 2</t>
  </si>
  <si>
    <t xml:space="preserve">TRP PREFEIT 002/2018, 25/04/2018</t>
  </si>
  <si>
    <t xml:space="preserve">COMPUTADOR INTEL HD 500 4GB</t>
  </si>
  <si>
    <t xml:space="preserve">TRP ASCOM 002/2018, 25/04/2018</t>
  </si>
  <si>
    <t xml:space="preserve">PROPESQ SECRETARIA</t>
  </si>
  <si>
    <t xml:space="preserve">PROTOCOLO CENTRAL – PROCEN</t>
  </si>
  <si>
    <t xml:space="preserve">TRP PROPESQ 001/2018, 27/04/2018</t>
  </si>
  <si>
    <t xml:space="preserve">CADEIRA EXECUTIVA GIRATORIA, AJUSTE ALTURA ASSENTO C/BRAÇO E ENCOSTO REGULAVEL, REVESTIMENTO EM CURVIM SINTETICO PRETO</t>
  </si>
  <si>
    <t xml:space="preserve">TRP PROADFI 004/2018, 02/05/2018</t>
  </si>
  <si>
    <t xml:space="preserve">CADEIRA EXEC C/ BRAÇO TEC ENC TELA PRETA GAS 3022 PRIME</t>
  </si>
  <si>
    <t xml:space="preserve">TRP COESTE 003/2018, 02/05/2018</t>
  </si>
  <si>
    <t xml:space="preserve">ESTABILIZADOR DE 1 KVA SMS</t>
  </si>
  <si>
    <t xml:space="preserve">TRP LABINFO 3 001/2018, 04/05/2018</t>
  </si>
  <si>
    <t xml:space="preserve">NOTEBOOK GATEWAY VERMELHO – 4GB MEMÓRIA – INTEL 13 – HD 500 GB- TELA LCD 14’ - MODELO PROCESSADOR 370 M- N/S:LXWKL02010037B31432200</t>
  </si>
  <si>
    <t xml:space="preserve">COORD. TEC. INFORMAÇÃO – COTI</t>
  </si>
  <si>
    <t xml:space="preserve">COORD. DE INFORMÁTICA 1 – COINFO 1</t>
  </si>
  <si>
    <t xml:space="preserve">TRP COTI 001/2018, 04/05/2018</t>
  </si>
  <si>
    <t xml:space="preserve"> LABORATÓRIO DIDÁTICO DE SÍNTESE DE POLÍMEROS – LDSP</t>
  </si>
  <si>
    <t xml:space="preserve">LIPE</t>
  </si>
  <si>
    <t xml:space="preserve">TRP LDSP 001/2018, 10/05/2018</t>
  </si>
  <si>
    <t xml:space="preserve">CONDICIONADOR DE AR 30.000 BTUS DE JANELA MARCA SPRINGER</t>
  </si>
  <si>
    <t xml:space="preserve"> LABORATÓRIO DIDÁTICO DE POLÍMEROS – LDP</t>
  </si>
  <si>
    <t xml:space="preserve">TRP LDP 001/2018, 10/05/2018</t>
  </si>
  <si>
    <t xml:space="preserve">CHUVEIRO LAVA-OLHO</t>
  </si>
  <si>
    <t xml:space="preserve">TRP LDF 004/2018, 10/05/2018</t>
  </si>
  <si>
    <t xml:space="preserve">QUADRO FORMICA BRANCO STANDER ALUM. 120 X 150 CM</t>
  </si>
  <si>
    <t xml:space="preserve">LABORATÓRIO DE ESTATÍSTICA E MATEMÁTICA APLICADA – LEMA</t>
  </si>
  <si>
    <t xml:space="preserve">TRP COLT 004/2018, 07/05/2018</t>
  </si>
  <si>
    <t xml:space="preserve">UNIDADE EVAP HW 12K SPRINGER</t>
  </si>
  <si>
    <t xml:space="preserve">PREPARO DE AMOSTRAS – PAM</t>
  </si>
  <si>
    <t xml:space="preserve">TRP LPBA 003/2018</t>
  </si>
  <si>
    <t xml:space="preserve">UNIDADE COND HW 12K VERT SPRINGER 220/1/60</t>
  </si>
  <si>
    <t xml:space="preserve">UPOL</t>
  </si>
  <si>
    <t xml:space="preserve">UCOMP</t>
  </si>
  <si>
    <t xml:space="preserve">TRP UPOL 001/2018, 16/05/2018</t>
  </si>
  <si>
    <t xml:space="preserve">CONDICIONADOR DE AR 30.000 BTUS DE JANELA</t>
  </si>
  <si>
    <t xml:space="preserve">COMAPRE</t>
  </si>
  <si>
    <t xml:space="preserve">TRP COMAPRE 001/2018, 16/05/2018</t>
  </si>
  <si>
    <t xml:space="preserve">MICROCOMPUTADOR DREAM MODELO DREAMCORP C/ MONITOR LCD 18,5”</t>
  </si>
  <si>
    <t xml:space="preserve">TRP ASCOM 003/2018, 16/05/2018</t>
  </si>
  <si>
    <t xml:space="preserve">ESTABILIZADOR DE 300 VA ETERNITY</t>
  </si>
  <si>
    <t xml:space="preserve">MONITOR LG FLATRON MODELO E2240S-PN – N/S:011SPED06476</t>
  </si>
  <si>
    <t xml:space="preserve">SONY / VAIO E SERIES 5VE1513MCXB</t>
  </si>
  <si>
    <t xml:space="preserve">TRP LEMA 001/2018, 16/05/2018</t>
  </si>
  <si>
    <t xml:space="preserve">RACK EM AÇO 9 US</t>
  </si>
  <si>
    <t xml:space="preserve">NTI - NÚCLEO DE TECNOLOGIA DA INFORMAÇÃO</t>
  </si>
  <si>
    <t xml:space="preserve">LIENG – LABORATÓRIO DE INFORMÁTICA DAS ENGENHARIAS</t>
  </si>
  <si>
    <t xml:space="preserve">TRP NTI 001/2018, 18/05/2018</t>
  </si>
  <si>
    <t xml:space="preserve">MESA ESCRITORIO 3 GAVETAS M.OFFICE 1,24X0,72X0,62</t>
  </si>
  <si>
    <t xml:space="preserve">TRP COLT 005/2018, 18/05/2018</t>
  </si>
  <si>
    <t xml:space="preserve">TRP COAP 003/2018, 21/05/2018</t>
  </si>
  <si>
    <t xml:space="preserve">CONDICIONADOR DE AR, TIPO JANELA, 220V, CAPACIDADE 30.000 BTUS</t>
  </si>
  <si>
    <t xml:space="preserve">LAPESF</t>
  </si>
  <si>
    <t xml:space="preserve">TRP COMAPRE 002/2018, 21/05/2018</t>
  </si>
  <si>
    <t xml:space="preserve">MULTIFUNCIONAL LASER BROTHER DCP-8080 DN C/ 1 ANO DE GARANTIA</t>
  </si>
  <si>
    <t xml:space="preserve">SECRETARIA GERAL 1</t>
  </si>
  <si>
    <t xml:space="preserve">PROEXT</t>
  </si>
  <si>
    <t xml:space="preserve">TRP SECGERAL1 001/2018, 23/05/2018</t>
  </si>
  <si>
    <t xml:space="preserve">CONDICIONADOR DE AR TIPO JANELA 30.000 BTU'S</t>
  </si>
  <si>
    <t xml:space="preserve">TRP COMAPRE 003/2018, 23/05/2018</t>
  </si>
  <si>
    <t xml:space="preserve">TRP NCC  001/2018, 23/05/2018</t>
  </si>
  <si>
    <t xml:space="preserve">LAB. DID. DE BIOQUÍMICA – LDBIOQ</t>
  </si>
  <si>
    <t xml:space="preserve">TRP NCC 002/2018, 23/05/2018</t>
  </si>
  <si>
    <t xml:space="preserve">CONFOCAL</t>
  </si>
  <si>
    <t xml:space="preserve">TRP CONFOCAL 001/2018, 23/05/2018</t>
  </si>
  <si>
    <t xml:space="preserve">LOUSA DIGITAL</t>
  </si>
  <si>
    <t xml:space="preserve">LAB. DID. METALURGIA – LDM</t>
  </si>
  <si>
    <t xml:space="preserve">TRP LDM 001/2018, 04/06/2018</t>
  </si>
  <si>
    <t xml:space="preserve">MISTURADOR CMAG HS7 COMPLETO C/ CONJUNTO FIXAÇÃO H16V – H44 – H38</t>
  </si>
  <si>
    <t xml:space="preserve">LASO</t>
  </si>
  <si>
    <t xml:space="preserve">TRP UFAR 001/2018, 05/06/2018</t>
  </si>
  <si>
    <t xml:space="preserve">CALL CENTER 1140 TI (COR: TEKA ITÁLIA) 117X88X85 KAPP SEM GAVETA</t>
  </si>
  <si>
    <t xml:space="preserve">TRP COESTE 005/2018, 07/06/2018</t>
  </si>
  <si>
    <t xml:space="preserve">ESCADA ALUMINIO 8 DEGRAUS ALU 5106 MOR</t>
  </si>
  <si>
    <t xml:space="preserve">COINFO 2</t>
  </si>
  <si>
    <t xml:space="preserve">TRP SECAD 001/2018, 07/06/2018</t>
  </si>
  <si>
    <t xml:space="preserve">ARMÁRIO AA 17 CINZA 170X75X35 ARTE</t>
  </si>
  <si>
    <t xml:space="preserve">COINFO 1</t>
  </si>
  <si>
    <t xml:space="preserve">TRP COESTE 004/2018, 07/06/2018</t>
  </si>
  <si>
    <t xml:space="preserve">CADEIRA FIXA S/BRAÇO</t>
  </si>
  <si>
    <t xml:space="preserve">TRP COAP 004/2018, 12/06/2018</t>
  </si>
  <si>
    <t xml:space="preserve">Microcomputador Intel DG31PR, Core 2 DUO E5200</t>
  </si>
  <si>
    <t xml:space="preserve">TRP PROADFI 005/2018, 13/06/2018</t>
  </si>
  <si>
    <t xml:space="preserve">CADEIRA FIXA ESTOFADA TECIDO AZUL</t>
  </si>
  <si>
    <t xml:space="preserve">COSEG</t>
  </si>
  <si>
    <t xml:space="preserve">TRP COLT 006/2018, 14/06/2018</t>
  </si>
  <si>
    <t xml:space="preserve">MULTIFUNCIONAL LASER DCP-8080N - BROTHER</t>
  </si>
  <si>
    <t xml:space="preserve">PRÓ-REITORIA DE GRADUAÇÃO – PROGRAD</t>
  </si>
  <si>
    <t xml:space="preserve">TRP PROGRAD 002/2018, 18/06/2018</t>
  </si>
  <si>
    <t xml:space="preserve">CONDICIONADOR CARRIER P/T 48K 220V COM EVAPORADOR CARRIER P/T 48K 220V Q/F</t>
  </si>
  <si>
    <t xml:space="preserve">TRP COAP 006/2018, 20/06/2018</t>
  </si>
  <si>
    <t xml:space="preserve">TRP PROGRAD 001/2018, 20/06/2018</t>
  </si>
  <si>
    <t xml:space="preserve">COORD. INGRESSO – COIN</t>
  </si>
  <si>
    <t xml:space="preserve">TRP COAP 005/2018, 21/06/2018</t>
  </si>
  <si>
    <t xml:space="preserve">MESA DIRETOR PT/ALUM 75 x 150 x 60, COM GAVETEIRO 2 GAVETAS 2001 PT/ALUM, PARES DE PÉS KIT OFFICE / ESTAÇÃO DE TRABALHO ALUM</t>
  </si>
  <si>
    <t xml:space="preserve">LAPAC</t>
  </si>
  <si>
    <t xml:space="preserve">TRP UFAR 002/2018, 21/06/2018</t>
  </si>
  <si>
    <t xml:space="preserve">CADEIRA SECRETARIA GIRATORIA RHODES/J MIK</t>
  </si>
  <si>
    <t xml:space="preserve">TRP COESTE 005/2018, 21/06/2018</t>
  </si>
  <si>
    <t xml:space="preserve">MULTIFUNCIONAL LASER BROTHER DCP-8080 DN</t>
  </si>
  <si>
    <t xml:space="preserve">PRO-REITORIA DE EXTENSÃO – PROEXT</t>
  </si>
  <si>
    <t xml:space="preserve">TRP PROGRAD 003/2018, 28/06/2018</t>
  </si>
  <si>
    <t xml:space="preserve">Condicionador de Ar 30.000 Btus de Janela Marca Springer</t>
  </si>
  <si>
    <t xml:space="preserve">LIENG</t>
  </si>
  <si>
    <t xml:space="preserve">TRP COLT 006/2018, 03/07/2018</t>
  </si>
  <si>
    <t xml:space="preserve">Switch 3 Com 24 portas – 3C 16472</t>
  </si>
  <si>
    <t xml:space="preserve">TRP COINFO2 001/2018, 03/07/2018</t>
  </si>
  <si>
    <t xml:space="preserve">PATH PANEL 24 PORTAS MAXT.</t>
  </si>
  <si>
    <t xml:space="preserve">LAPECXT</t>
  </si>
  <si>
    <t xml:space="preserve">TRP LAPECXT 001/2018, 03/07/2018</t>
  </si>
  <si>
    <t xml:space="preserve">LANÇAR TODAS AS TRANSFERÊNCIAS NAS FICHAS INDIVIDUAIS</t>
  </si>
  <si>
    <t xml:space="preserve">MONITOR LG FLATRON MODELO E22405-PN – N/S: 011SPDT06498</t>
  </si>
  <si>
    <t xml:space="preserve">MONITOR LG FLATRON MODELO E22405-PN – N/S: 011SPSL06470</t>
  </si>
  <si>
    <t xml:space="preserve">MONITOR LG FLATRON MODELO E22405-PN – N/S: 011SPJP06484</t>
  </si>
  <si>
    <t xml:space="preserve">MONITOR LG FLATRON MODELO E22405-PN – N/S: 011SPLC06472</t>
  </si>
  <si>
    <t xml:space="preserve">MONITOR LG FLATRON MODELO E22405-PN – N/S: 011SPED06500</t>
  </si>
  <si>
    <t xml:space="preserve">MONITOR LG FLATRON MODELO E22405-PN – N/S: 011SPMZ06475</t>
  </si>
  <si>
    <t xml:space="preserve">MONITOR LG FLATRON MODELO E22405-PN – N/S: 011SPNY06431</t>
  </si>
  <si>
    <t xml:space="preserve">MONITOR LG FLATRON MODELO E22405-PN – N/S: 011SPAE6432</t>
  </si>
  <si>
    <t xml:space="preserve">MONITOR LG FLATRON MODELO E22405-PN – N/S: 011SPQJ06468</t>
  </si>
  <si>
    <t xml:space="preserve">MONITOR LG FLATRON MODELO E22405-PN – N/S: 011SPY08770</t>
  </si>
  <si>
    <t xml:space="preserve">MONITOR LG FLATRON MODELO E22405-PN – N/S: 011SPAE0680</t>
  </si>
  <si>
    <t xml:space="preserve">MONITOR LG FLATRON MODELO E22405-PN – N/S: 011SPCA06419</t>
  </si>
  <si>
    <t xml:space="preserve">MONITOR LG FLATRON MODELO E22405-PN – N/S: 011SPFX06484</t>
  </si>
  <si>
    <t xml:space="preserve">MONITOR LG FLATRON MODELO E22405-PN – N/S: 011SPMZ06379</t>
  </si>
  <si>
    <t xml:space="preserve">MONITOR LG FLATRON MODELO E22405-PN – N/S: 011SPTM06497</t>
  </si>
  <si>
    <t xml:space="preserve">MONITOR LG FLATRON MODELO E22405-PN – N/S: 011SPRN06486</t>
  </si>
  <si>
    <t xml:space="preserve">MONITOR LG FLATRON MODELO E22405-PN – N/S: 011SPED06428</t>
  </si>
  <si>
    <t xml:space="preserve">MONITOR LG FLATRON MODELO E22405-PN – N/S: 011SPQJ06420</t>
  </si>
  <si>
    <t xml:space="preserve">MONITOR LG FLATRON MODELO E22405-PN – N/S: 011SPLC06424</t>
  </si>
  <si>
    <t xml:space="preserve">LDCQ</t>
  </si>
  <si>
    <t xml:space="preserve">LDBMA</t>
  </si>
  <si>
    <t xml:space="preserve">TRP LDCQ 005/2018, 03/07/2018</t>
  </si>
  <si>
    <t xml:space="preserve">Armário AA 17 Cinza</t>
  </si>
  <si>
    <t xml:space="preserve">ANALISADOR BIOQUÍMICO SEMI-AUTOMÁTICO</t>
  </si>
  <si>
    <t xml:space="preserve">REFRIGERADOR DUPLEX CONTINENTAL - RCCT 37</t>
  </si>
  <si>
    <t xml:space="preserve">CENTRIFUGA DIGITAL DE BANCADA</t>
  </si>
  <si>
    <t xml:space="preserve">APARELHO DE BIOQUIMICA (SISTEMA BIOQUIMICA A15 COMPLETO)</t>
  </si>
  <si>
    <t xml:space="preserve">MONITOR LCD SAMSUNG</t>
  </si>
  <si>
    <t xml:space="preserve">IMPRESSORA HP 1000</t>
  </si>
  <si>
    <t xml:space="preserve">GABINETE (APAR EST COMPUTADOR X2 320GB, DVD RW, TECLADO E MOUSE)</t>
  </si>
  <si>
    <t xml:space="preserve">NOBREAK (APAR UPS MS 1000VA E220/110 C/TRANSFORMADOR)</t>
  </si>
  <si>
    <t xml:space="preserve">CADEIRA ESPECIAL P/COLETA DE SANGUE</t>
  </si>
  <si>
    <t xml:space="preserve">COESTE</t>
  </si>
  <si>
    <t xml:space="preserve">SECGERAL2</t>
  </si>
  <si>
    <t xml:space="preserve">TRP COESTE 006//2018, 03/07/2018</t>
  </si>
  <si>
    <t xml:space="preserve">Microcomputador Dream Modelo Dreamcorp c/ Monitor LCD 18,5” + VALOR AGREGADO (MONITOR 18,5 AOC LCD LED E950SW WIDESCRED)</t>
  </si>
  <si>
    <t xml:space="preserve">COSEA</t>
  </si>
  <si>
    <t xml:space="preserve">TRP COSEA 001/2018, 04/07/2018</t>
  </si>
  <si>
    <t xml:space="preserve">Microcomputador Core 2 DUO, 2 GB RAM, 320 GB HD, DVD-RW, Sistema Operacional Windows 7</t>
  </si>
  <si>
    <t xml:space="preserve">LDMO</t>
  </si>
  <si>
    <t xml:space="preserve">LEMA</t>
  </si>
  <si>
    <t xml:space="preserve">TRP LDMO 003/2018, 04/07/2018</t>
  </si>
  <si>
    <t xml:space="preserve">Microscópio Trinocular M. Coleman Modelo 120</t>
  </si>
  <si>
    <t xml:space="preserve">TRP LDMO 001/2018, 04/07/2018</t>
  </si>
  <si>
    <t xml:space="preserve">Microscópio Binocular M. Coleman Modelo 107</t>
  </si>
  <si>
    <t xml:space="preserve">AGITADOR DE TUBOS TIPO VORTEX 110VOLTS</t>
  </si>
  <si>
    <t xml:space="preserve">LTBM</t>
  </si>
  <si>
    <t xml:space="preserve">TRP LDMO 002/2018, 04/07/2018</t>
  </si>
  <si>
    <t xml:space="preserve">TRP COSEA 002/2018, 04/07/2018</t>
  </si>
  <si>
    <t xml:space="preserve">TRP PROADFI 006/2018, 11/07/2018</t>
  </si>
  <si>
    <t xml:space="preserve">Microcomputador Dream Modelo Dreamcorp c/ Monitor LCD 18,5” / PHILIPS / N.S:AF00950052526</t>
  </si>
  <si>
    <t xml:space="preserve">TRP COESTE 007/2018, 11/07/2018</t>
  </si>
  <si>
    <t xml:space="preserve">GABINETE ATX 4 BAIAS WISE C PLACA MAE PROC AMD ATHLON MEMORIA PC KINGSTON DDR3 HD INTERNO WESTER DIGITAL 50 GRAVADOR DE DVD ASUS SATA</t>
  </si>
  <si>
    <t xml:space="preserve">MICROCOMPUTADOR PLACA MÃE GIGABYTE, PROCESSADOR INTEL CELERON, MEMÓRIA DE 1Gbt, HD DE 500Gb SATA, PLACA PCI WIFI D-LINK, GABINETE SLIM PIXXO PRETO, TECLADO E MOUSE USB, MONITOR BENQ LCD 15,6”</t>
  </si>
  <si>
    <t xml:space="preserve">TRP SECAD 002/2018, 11/07/2018</t>
  </si>
  <si>
    <t xml:space="preserve">Suporte para CPU</t>
  </si>
  <si>
    <t xml:space="preserve">SECGERAL 1</t>
  </si>
  <si>
    <t xml:space="preserve">TRP COSEA 003/2018, 17/07/2018</t>
  </si>
  <si>
    <t xml:space="preserve">PROPESQ REM.</t>
  </si>
  <si>
    <t xml:space="preserve">TRP PROPESQ REM 003/2018, 19/07/2018</t>
  </si>
  <si>
    <t xml:space="preserve">NOBREAK APC 400VA MONOVOLT</t>
  </si>
  <si>
    <t xml:space="preserve">TRP COLT 007/2018, 24/07/2018</t>
  </si>
  <si>
    <t xml:space="preserve">SWITCH PACIFIC 24 PTS 10/100 RACK</t>
  </si>
  <si>
    <t xml:space="preserve">ESTABILIZADOR DE TENSÃO RAGTECH MICROPROCESSADO SIDE WAY SDW 700Q M1 60HZ BLACK ENTRADA 115-127 SAÍDA 115V</t>
  </si>
  <si>
    <t xml:space="preserve">COAP</t>
  </si>
  <si>
    <t xml:space="preserve">TRP COAP 007/2018, 31/07/2018</t>
  </si>
  <si>
    <t xml:space="preserve">TEBV LDMO, 16/07/2018</t>
  </si>
  <si>
    <t xml:space="preserve">QUADRO BRANCO FORMICA MDF 5,0X1,20</t>
  </si>
  <si>
    <t xml:space="preserve">Freezer Vertical para Conserva de Plasma à Temperatura de -30º 110 v Marca Indril Modelo CP510D</t>
  </si>
  <si>
    <t xml:space="preserve">LDBIO</t>
  </si>
  <si>
    <t xml:space="preserve">TEBV LDBIO, 16/07/2018</t>
  </si>
  <si>
    <t xml:space="preserve">Barrileto de 20Lts CE/Peimution</t>
  </si>
  <si>
    <t xml:space="preserve">DESSECADOR C/ PORCELANA 160M.M</t>
  </si>
  <si>
    <t xml:space="preserve">CONTADOR DE COLÔNIAS dig. 127/220V</t>
  </si>
  <si>
    <t xml:space="preserve">ESTUFA DESEC. E ESTER. C/ CIRC. BIOTHEC</t>
  </si>
  <si>
    <t xml:space="preserve">SISTEMA URINÁRIO 5 PARTES</t>
  </si>
  <si>
    <t xml:space="preserve">CÉREBRO COM ARTÉRIAS 9 PARTES</t>
  </si>
  <si>
    <t xml:space="preserve">MITOSE</t>
  </si>
  <si>
    <t xml:space="preserve">MEIOSE</t>
  </si>
  <si>
    <t xml:space="preserve">PULMÃO SEGMENTO DELUXE</t>
  </si>
  <si>
    <t xml:space="preserve">TORSO DELUXE BISSEXUAL COM MÚSCULO E DORSO ABERTO 31 PARTES</t>
  </si>
  <si>
    <t xml:space="preserve">CORAÇÃO GIGANTE 4 PARTES</t>
  </si>
  <si>
    <t xml:space="preserve">ESTÁGIOS DA FECUNDAÇÃO E DESENVOLVIMENTO DO ÓVULO 2X TAMANHO NATURAL</t>
  </si>
  <si>
    <t xml:space="preserve">CENTRÍFUGA EXCELSIA PARA TUBO DE 15 MLX12</t>
  </si>
  <si>
    <t xml:space="preserve">AUTO-CLAVE PHAENIX MANUAL</t>
  </si>
  <si>
    <t xml:space="preserve">ARMÁRIO AA 120- CINZA</t>
  </si>
  <si>
    <t xml:space="preserve">ARMÁRIO AA 120- CINZA 200X120X47 ARTE</t>
  </si>
  <si>
    <t xml:space="preserve">ESQUELETO MUSCULADO</t>
  </si>
  <si>
    <t xml:space="preserve">OMBRO DELUX COM MÚSCULO E LIGAMENTO</t>
  </si>
  <si>
    <t xml:space="preserve">FÍGADO COM VESÍCULA BÍLIAR</t>
  </si>
  <si>
    <t xml:space="preserve">ESTÔMAGO 1,5X TAMANHO NATURAL 2 PARTES</t>
  </si>
  <si>
    <t xml:space="preserve">PERNA MUSCULADA DELUX 13 PARTES</t>
  </si>
  <si>
    <t xml:space="preserve">ÓRGÃO DO SISTEMA ENDÓCRINO</t>
  </si>
  <si>
    <t xml:space="preserve">ESQUELETO PELVIS MASCULINA</t>
  </si>
  <si>
    <t xml:space="preserve">ESQUELETO PELVIS FEMININA</t>
  </si>
  <si>
    <t xml:space="preserve">ESQUELETO DA MÃO E ANTEBRAÇO</t>
  </si>
  <si>
    <t xml:space="preserve">MEMBRO INFERIOR COM METADE DA PELVIS</t>
  </si>
  <si>
    <t xml:space="preserve">CRÂNIO CLÁSSICO COM MANDIBULA ABERTA 3 PEÇAS</t>
  </si>
  <si>
    <t xml:space="preserve">SÉRIE DE GRAVIDEZ 8 MODELOS</t>
  </si>
  <si>
    <t xml:space="preserve">PROCESSO NASCIMENTO 5 ESTÁGIOS</t>
  </si>
  <si>
    <t xml:space="preserve">QUADRO BRANCO 90X180 EUCATEX, MOLDURA ALUMINIO GROS</t>
  </si>
  <si>
    <t xml:space="preserve">FIGADO, PANCREAS E DUODENO</t>
  </si>
  <si>
    <t xml:space="preserve">BEXIGA C/PROSTATA - 2 PARTES</t>
  </si>
  <si>
    <t xml:space="preserve">RIM C/GLANDULA ADRENAL</t>
  </si>
  <si>
    <t xml:space="preserve">CAMADA DO UTERO C/MUDANÇAS HORMANAIS PERIÓDICAS</t>
  </si>
  <si>
    <t xml:space="preserve">BRAÇO MUSCULADO DELUZ - 7 PARTES</t>
  </si>
  <si>
    <t xml:space="preserve">SISTEMA DIGESTIVO - 3 PARTES</t>
  </si>
  <si>
    <t xml:space="preserve">OSSOS DO PÉ</t>
  </si>
  <si>
    <t xml:space="preserve">CABEÇA E PESCOÇO C/MUSCULATURA</t>
  </si>
  <si>
    <t xml:space="preserve">CORAÇÃO - 2 PARTES</t>
  </si>
  <si>
    <t xml:space="preserve">LABORATÓRIO DIDÁTICO DE BIOLOGIA, MICROSCOPIA E ANÁLISES CLÍNICAS – LDBMA</t>
  </si>
  <si>
    <t xml:space="preserve">LABORATÓRIO DIDÁTICO DE QUÍMICA ANALÍTICA – LDQA</t>
  </si>
  <si>
    <t xml:space="preserve">TRP LDBMA 004/2018, 13/08/2018</t>
  </si>
  <si>
    <t xml:space="preserve">LABORATÓRIO DE TERAPIA E FISIOLOGIA CELULAR E MOLECULAR – LTFCM</t>
  </si>
  <si>
    <t xml:space="preserve">TRP LDBMA 002/2018, 13/08/2018</t>
  </si>
  <si>
    <t xml:space="preserve">PURIFICADOR NEW UP 127 V (NEWMAQ)</t>
  </si>
  <si>
    <t xml:space="preserve">COORDENAÇÃO DE ENGENHARIA E MANUTENÇÃO – COMAPRE</t>
  </si>
  <si>
    <t xml:space="preserve">TRP COMAPRE 005/2018, 13/08/2018</t>
  </si>
  <si>
    <t xml:space="preserve">Aparelho Telefônico</t>
  </si>
  <si>
    <t xml:space="preserve">TRP PREFEIT 003/2018, 13/08/2018</t>
  </si>
  <si>
    <t xml:space="preserve">TRP PREFEIT 004/2018, 13/08/2018</t>
  </si>
  <si>
    <t xml:space="preserve">COORD. LOGÍSTICA DE TURNO – COLT</t>
  </si>
  <si>
    <t xml:space="preserve">TRP COLT 008/2018, 20/08/2018</t>
  </si>
  <si>
    <t xml:space="preserve">TRP COMAPRE 004/2018, 20/08/2018</t>
  </si>
  <si>
    <t xml:space="preserve">LABORATÓRIO DIDÁTICO DE QUÍMICA GERAL/ORGÂNICA – LDQGO</t>
  </si>
  <si>
    <t xml:space="preserve">TRP LDBMA 003/2018, 21/08/2018</t>
  </si>
  <si>
    <t xml:space="preserve">LTNO - LABORATÓRIO TÉCN. NAVAL E OFFSHORE</t>
  </si>
  <si>
    <t xml:space="preserve">TRP LDBMA 001/2018, 21/08/2018</t>
  </si>
  <si>
    <t xml:space="preserve">Forno de Micro-ondas CMS 25 BC Consul</t>
  </si>
  <si>
    <t xml:space="preserve">TRP PREFEIT 005/2018, 21/08/2018</t>
  </si>
  <si>
    <t xml:space="preserve">CADEIRA EXECUTIVA GIRATÓRIA C/BRAÇOS AZUL</t>
  </si>
  <si>
    <t xml:space="preserve">TRP COMAPRE 006/2018, 27/08/2018</t>
  </si>
  <si>
    <t xml:space="preserve">CADEIRA TIPO SECRETARIA FIXA AZ/PT</t>
  </si>
  <si>
    <t xml:space="preserve">TRP COMAPRE 008/2018, 27/08/2018</t>
  </si>
  <si>
    <t xml:space="preserve">LABORATÓRIO DIDÁTICO DE BIOQUÍMICA – LDBIOQ</t>
  </si>
  <si>
    <t xml:space="preserve">TRP COMAPRE 009/2018, 28/08/2018</t>
  </si>
  <si>
    <t xml:space="preserve">Geladeira 220 Lts Cor Branca Marca Consul</t>
  </si>
  <si>
    <t xml:space="preserve">LAB. DE ELETROQUÍMICA E MICROSCOPIA DE MATERIAIS – LABEMM</t>
  </si>
  <si>
    <t xml:space="preserve">TRP LABEMM 001/2018, 29/08/2018</t>
  </si>
  <si>
    <t xml:space="preserve">CADEIRA TIPO EMPILHÁVEL BASE FIXA</t>
  </si>
  <si>
    <t xml:space="preserve">TRP COLT 009/2018, 29/08/2018</t>
  </si>
  <si>
    <t xml:space="preserve">ADUEZO</t>
  </si>
  <si>
    <t xml:space="preserve">TRP COLT 010/2018, 31/08/2018</t>
  </si>
  <si>
    <t xml:space="preserve">CADEIRA EXECUTIVA GIRATÓRIA, AJUSTE ALTURA ASSENTO C/BRAÇO E ENCOSTO REGULÁVEL, REVESTIMENTO EM CURVIM SINTÉTICO PRETO</t>
  </si>
  <si>
    <t xml:space="preserve">LAB. TECNOLOGIA DE MATERIAIS – LTM</t>
  </si>
  <si>
    <t xml:space="preserve">TRP ADUEZO 001/2018, 31/08/2018</t>
  </si>
  <si>
    <t xml:space="preserve">CADEIRA TIPO SECRETARIA FIXA AZUL</t>
  </si>
  <si>
    <t xml:space="preserve">TRP COMAPRE 007/2018, 31/08/2018</t>
  </si>
  <si>
    <t xml:space="preserve">ULTRABOOK SONY MODELO: SVT131190X</t>
  </si>
  <si>
    <t xml:space="preserve">LAB. NÚCLEO DE TEC.INFORMAÇÃO – NTI</t>
  </si>
  <si>
    <t xml:space="preserve">LAB. NÚCLEO DE COMPUTAÇÃO CIENTÍFICA – NCC</t>
  </si>
  <si>
    <t xml:space="preserve">TRP NTI 001/2018, 05/09/2018</t>
  </si>
  <si>
    <t xml:space="preserve">MESA ESCRITORIO S/GAVETAS 1,00 X 0,60 X 0,75</t>
  </si>
  <si>
    <t xml:space="preserve">TRP ADUEZO 002/2018, 06/09/2018</t>
  </si>
  <si>
    <t xml:space="preserve">Persianas em PVC Bege (12,53)</t>
  </si>
  <si>
    <t xml:space="preserve">PROGRAD</t>
  </si>
  <si>
    <t xml:space="preserve">TRP PROGRAD 006/2018, 20/09/2018</t>
  </si>
  <si>
    <t xml:space="preserve">LABMOV</t>
  </si>
  <si>
    <t xml:space="preserve">TRP LABMOV 001/2018, 20/09/2018</t>
  </si>
  <si>
    <t xml:space="preserve">Persianas em PVC Bege (2,62)</t>
  </si>
  <si>
    <t xml:space="preserve">TRP PREFEIT 008/2018, 20/09/2018</t>
  </si>
  <si>
    <t xml:space="preserve">Persianas em PVC Bege (1,00)</t>
  </si>
  <si>
    <t xml:space="preserve">Persianas em PVC Bege (4,73)</t>
  </si>
  <si>
    <t xml:space="preserve">TRP PREFEIT 009/2018, 20/09/2018</t>
  </si>
  <si>
    <t xml:space="preserve">Persianas em PVC Bege (9,88)</t>
  </si>
  <si>
    <t xml:space="preserve">Cafeteira PRO  Electrolux</t>
  </si>
  <si>
    <t xml:space="preserve">TRP PROGRAD 005/2018, 20/09/2018</t>
  </si>
  <si>
    <t xml:space="preserve">Persianas em PVC Bege (1,50)</t>
  </si>
  <si>
    <t xml:space="preserve">UNIDADE UNIVERSITÁRIA DE NAVAL – UNAV</t>
  </si>
  <si>
    <t xml:space="preserve">TRP PREFEIT 007/2018, 20/09/2018</t>
  </si>
  <si>
    <t xml:space="preserve">Persianas em PVC Bege (2,45)</t>
  </si>
  <si>
    <t xml:space="preserve">Persianas em PVC Bege (9,99)</t>
  </si>
  <si>
    <t xml:space="preserve">TRP PREFEIT 006/2018, 20/09/2018</t>
  </si>
  <si>
    <t xml:space="preserve">TRP COMAPRE 012/2018, 21/09/2018</t>
  </si>
  <si>
    <t xml:space="preserve">CADEIRA TIPO SECRETÁRIA FIXA AZ/PT</t>
  </si>
  <si>
    <t xml:space="preserve">LAB. INFORMÁTICA DAS ENGENHARIAS – LIENG</t>
  </si>
  <si>
    <t xml:space="preserve">TRP COMAPRE 010/2018, 27/09/2018</t>
  </si>
  <si>
    <t xml:space="preserve">MET – MICROSCÓPIO ELETRÔNICO DE TRANSMISSÃO</t>
  </si>
  <si>
    <t xml:space="preserve">TRP COMAPRE 011/2018, 01/10/2018</t>
  </si>
  <si>
    <t xml:space="preserve">TRP LIENG 001/2018, 03/10/2018</t>
  </si>
  <si>
    <t xml:space="preserve">QUADRO BRANCO DE FORMICA C/MOLDURA DE ALUMINIO - 120 X 300 Cm</t>
  </si>
  <si>
    <t xml:space="preserve">LAREM</t>
  </si>
  <si>
    <t xml:space="preserve">TRP COLT 011/2018, 08/10/2018</t>
  </si>
  <si>
    <t xml:space="preserve">Data Show Resolução 1024 x 768 Marca Benq NP 512x</t>
  </si>
  <si>
    <t xml:space="preserve"> SECRETARIA DOS CONSELHOS – SECON</t>
  </si>
  <si>
    <t xml:space="preserve">TRP PROPESQ SEC 002/2018, 08/10/2018</t>
  </si>
  <si>
    <t xml:space="preserve">Impressora HP P1005  – Modelo CB410A – N/S: BRBS99F0JN</t>
  </si>
  <si>
    <t xml:space="preserve">TRP DCE 001/2018, 09/10/2018</t>
  </si>
  <si>
    <t xml:space="preserve">COORD. APOIO PEDAGÓGICO – COAP</t>
  </si>
  <si>
    <t xml:space="preserve">LAB. TRATAMENTOS TÉRMICOS DE METAIS E LIGAS – LTT</t>
  </si>
  <si>
    <t xml:space="preserve">TRP COAP 008/2018, 10/10/2018</t>
  </si>
  <si>
    <t xml:space="preserve">COORD. DE INGRESSO – COIN</t>
  </si>
  <si>
    <t xml:space="preserve">TRP COAP 009/2018, 10/10/2018</t>
  </si>
  <si>
    <t xml:space="preserve">QUADRO MAGNÉTICO 120X90 BRANCO MOLDURA DE ALUMINIO</t>
  </si>
  <si>
    <t xml:space="preserve">TRP COLT 012/2018, 08/10/2018</t>
  </si>
  <si>
    <t xml:space="preserve">CADEIRA SECRETARIA GIRATORIA 758-B</t>
  </si>
  <si>
    <t xml:space="preserve">COESTE – COORD. DE ESTÁGIOS E EGRESSOS</t>
  </si>
  <si>
    <t xml:space="preserve">TRP COESTE 008/2018, 10/10/2018</t>
  </si>
  <si>
    <t xml:space="preserve">CADEIRA EXECUTIVA GIRATORIA C/BRAÇOS AZUL</t>
  </si>
  <si>
    <t xml:space="preserve">COORD. SERVIÇOS GERAIS – COSEG</t>
  </si>
  <si>
    <t xml:space="preserve">TRP COSEG 002/2018, 10/10/2018</t>
  </si>
  <si>
    <t xml:space="preserve">LIRA</t>
  </si>
  <si>
    <t xml:space="preserve">TRP COMAPRE 013/2018, 17/10/2018</t>
  </si>
  <si>
    <t xml:space="preserve">TRP COSEG 003/2018, 19/10/2018</t>
  </si>
  <si>
    <t xml:space="preserve">Microcomputador DEL Precision T5400N, MiniTower, Monitor</t>
  </si>
  <si>
    <t xml:space="preserve">TRP COLT 013/2018, 19/10/2018</t>
  </si>
  <si>
    <t xml:space="preserve">TRP LIPE, 001/2018, 24/10/2018</t>
  </si>
  <si>
    <t xml:space="preserve">COMPUTADOR PCWARE – PROCESSADOR SEMPRON PRETO, C/MOUSE, TECLADO E CAIXA DE SOM </t>
  </si>
  <si>
    <t xml:space="preserve">LAB. DIDÁTICO DE SÍNTESE DE  POLÍMEROS - LDSP</t>
  </si>
  <si>
    <t xml:space="preserve">TRP LDSP 002/2018, 22/10/2018</t>
  </si>
  <si>
    <t xml:space="preserve">LAB. DIDÁTICO DE POLÍMEROS – LDP</t>
  </si>
  <si>
    <t xml:space="preserve">TRP LDP 002/2018, 22/10/2018</t>
  </si>
  <si>
    <t xml:space="preserve">QUADRO BRANCO MOLDURA DE ALUMÍNIO 3,00 X 1,2 M </t>
  </si>
  <si>
    <t xml:space="preserve">TRP COLT 016/2018, 08/11/2018</t>
  </si>
  <si>
    <t xml:space="preserve">LAB. DID. DE FÁRMACOS – SETOR FARMACOTÉCNICA E CONTROLE DE QUALIDADE – LDF</t>
  </si>
  <si>
    <t xml:space="preserve">LAB. DE PESQ. BIOTECNOLOGIA AMBIENTAL – LPBA</t>
  </si>
  <si>
    <t xml:space="preserve">TRP LDF 005/2018, 26/11/2018</t>
  </si>
  <si>
    <t xml:space="preserve">LIXEIRA COM PEDAL 3 LITROS INOX TRAMONTINA</t>
  </si>
  <si>
    <t xml:space="preserve">COORD. ESTÁGIO E EGRESSO – COESTE</t>
  </si>
  <si>
    <t xml:space="preserve">TRP COESTE 009/2018, 26/11/2018</t>
  </si>
  <si>
    <t xml:space="preserve">NOTEBOOK HP PAVILION DV 6 6033 CL</t>
  </si>
  <si>
    <t xml:space="preserve">TRP COESTE 010/2018, 26/11/2018</t>
  </si>
  <si>
    <t xml:space="preserve">PROADFI </t>
  </si>
  <si>
    <t xml:space="preserve">LAB. DID. POLÍMEROS – LDP</t>
  </si>
  <si>
    <t xml:space="preserve">TRP PROADFI 008/2018, 26/11/2018</t>
  </si>
  <si>
    <t xml:space="preserve">TRP COLT 014/2018, 27/11/2018</t>
  </si>
  <si>
    <t xml:space="preserve">LAB. DID. QUÍMICA GERAL/ORGÂNICA – LDQGO</t>
  </si>
  <si>
    <t xml:space="preserve">TRP COLT 015/2018, 27/11/2018</t>
  </si>
  <si>
    <t xml:space="preserve">CADEIRA SECRETÁRIA COM BRAÇO TECIDO PRETO UD H52 PRIME</t>
  </si>
  <si>
    <t xml:space="preserve">UNIDADE UNIVERSITÁRIA DE FARMÁCIA – UFAR</t>
  </si>
  <si>
    <t xml:space="preserve">LABORATÓRIO DE PESQUISA DE CIÊNCIAS FARMACÊUTICAS – LAPESF</t>
  </si>
  <si>
    <t xml:space="preserve">TRP UFAR 003/2018, 28/11/2018</t>
  </si>
  <si>
    <t xml:space="preserve">MESA SECRETÁRIA S/ GAVETA COM PAR DE PÉS GRAFITE + KIT DE MONTAGEM</t>
  </si>
  <si>
    <t xml:space="preserve">UNIDADE UNIVERSITÁRIA DE ENGENHARIA DE PRODUÇÃO – UENG</t>
  </si>
  <si>
    <t xml:space="preserve">ESCOLA DE ENGENHARIAS – EENG</t>
  </si>
  <si>
    <t xml:space="preserve">TEBV UENG, 28/11/2018</t>
  </si>
  <si>
    <t xml:space="preserve">TELEFONE DE MESA PLENO COM CHAVE CINZA</t>
  </si>
  <si>
    <t xml:space="preserve">CADEIRA CONTENDO PAR DE BCO SEC PT RHODES, B ASE SEC/GIR STANDARD PT RHODES, ASS SEC/FIXA/GIR 758 TECIDO PT J MIK (752011), ENC SEC/FIXA/GIR 758 TECIDO PT J MIK(752011)</t>
  </si>
  <si>
    <t xml:space="preserve">UNIDADE UNIVERSITÁRIA DE TECNOLOGIA EM POLÍMEROS – UPOL</t>
  </si>
  <si>
    <t xml:space="preserve">TEBV UPOL, 28/11/2018</t>
  </si>
  <si>
    <t xml:space="preserve">Persianas em PVC Bege (3,62)</t>
  </si>
  <si>
    <t xml:space="preserve">Persianas em PVC Bege (2,74)</t>
  </si>
  <si>
    <t xml:space="preserve">MESA S/GAVETEIRO C/PARES DE PÉS NA COR GRAFITI</t>
  </si>
  <si>
    <t xml:space="preserve">MESA PARA SECRETARIA S/ GAVETEIRO CZ/CZ, C/ PARES DE PÉS DAT CZ, GVETEIRO COM DUAS GAVETAS CZ/CZ E CONEXÃO NA COR OVO GR</t>
  </si>
  <si>
    <t xml:space="preserve">MULTIFUNCIONAL DESKJET 2050 HP</t>
  </si>
  <si>
    <t xml:space="preserve">CALCULADORA DE MESA BATSOLAR 12 DIGITOS</t>
  </si>
  <si>
    <t xml:space="preserve">GRAVADOR DE VOZ SONY ICD PX312</t>
  </si>
  <si>
    <t xml:space="preserve">GAVETEIRO COM 5 GAVETAS COR OVO </t>
  </si>
  <si>
    <t xml:space="preserve">ARMÁRIO MÓVEL GAVETEIRO C/2 GAVETAS E 1 GAVETÃO COR OVO </t>
  </si>
  <si>
    <t xml:space="preserve">ARMÁRIO ALTO 2 PORTAS COR OVO</t>
  </si>
  <si>
    <t xml:space="preserve">ARMÁRIO BAIXO 2 PORTAS COR OVO </t>
  </si>
  <si>
    <t xml:space="preserve">UNIDADE UNIVERSITÁRIA DE TECNOLOGIA EM PROCESSOS METALÚRGICOS – UMETAL</t>
  </si>
  <si>
    <t xml:space="preserve">TEBV UMETAL, 28/11/2018</t>
  </si>
  <si>
    <t xml:space="preserve">NOBREAK 500VA TS-SHARA</t>
  </si>
  <si>
    <t xml:space="preserve">MULTIFUNCIONAL LASERJET PRO HP M1132</t>
  </si>
  <si>
    <t xml:space="preserve">IMPRESSORA MULTIFUNCIONAL EPSON STYLUS TX 125</t>
  </si>
  <si>
    <t xml:space="preserve">NOTEBOOK DELL VOSTRO 3300, WINDOWS 7 COM MOCHILA P/ NOTEBOOK</t>
  </si>
  <si>
    <t xml:space="preserve">QUADRO DE AVISO 90X60 CORTIÇA MOLDURA DE MADEIRA</t>
  </si>
  <si>
    <t xml:space="preserve">TELEFONE S/FIO 2.4ghz PRETO AC600 GIGASET</t>
  </si>
  <si>
    <t xml:space="preserve">ARQUIVO 4 GAVETAS CINZA CH 24 ARTE</t>
  </si>
  <si>
    <t xml:space="preserve">QUADRO AVISO 90X60 CORTIÇA DUPLA FACE (+ ADIÇÃO DE 0,08 NO VALOR)</t>
  </si>
  <si>
    <t xml:space="preserve">REFRIGERADOR CONSUL 342L FOST FREE BRANCO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</si>
</sst>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[$R$-416]\ #,##0.00;[RED]\-[$R$-416]\ #,##0.00"/>
    <numFmt numFmtId="166" formatCode="00000"/>
    <numFmt numFmtId="167" formatCode="0.00"/>
    <numFmt numFmtId="168" formatCode="#,##0.00\ ;\-#,##0.00\ ;&quot; -&quot;#\ ;@\ "/>
    <numFmt numFmtId="169" formatCode="&quot; R$ &quot;* #,##0.00\ ;&quot;-R$ &quot;* #,##0.00\ ;&quot; R$ &quot;* \-#\ ;@\ "/>
    <numFmt numFmtId="170" formatCode="0.0000"/>
    <numFmt numFmtId="171" formatCode="0"/>
  </numFmts>
  <fonts count="3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16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  <font>
      <sz val="24"/>
      <color rgb="FF000000"/>
      <name val="Arial Black"/>
      <family val="0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1"/>
      <name val="Times New Roman"/>
      <family val="1"/>
      <charset val="1"/>
    </font>
    <font>
      <b val="true"/>
      <sz val="14"/>
      <name val="Arial"/>
      <family val="2"/>
      <charset val="1"/>
    </font>
    <font>
      <sz val="7.5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9"/>
      <color rgb="FF999999"/>
      <name val="Arial"/>
      <family val="2"/>
      <charset val="1"/>
    </font>
    <font>
      <b val="true"/>
      <sz val="8.5"/>
      <name val="Arial"/>
      <family val="2"/>
      <charset val="1"/>
    </font>
    <font>
      <sz val="8.5"/>
      <name val="Arial"/>
      <family val="2"/>
      <charset val="1"/>
    </font>
    <font>
      <sz val="8.5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FF3333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  <font>
      <sz val="14"/>
      <name val="Arial"/>
      <family val="2"/>
      <charset val="1"/>
    </font>
    <font>
      <b val="true"/>
      <sz val="12"/>
      <name val="Arial"/>
      <family val="2"/>
      <charset val="1"/>
    </font>
    <font>
      <sz val="10.5"/>
      <color rgb="FF000000"/>
      <name val="Arial"/>
      <family val="2"/>
      <charset val="1"/>
    </font>
    <font>
      <b val="true"/>
      <sz val="10.5"/>
      <name val="Arial"/>
      <family val="2"/>
      <charset val="1"/>
    </font>
    <font>
      <sz val="10.5"/>
      <name val="Arial"/>
      <family val="2"/>
      <charset val="1"/>
    </font>
    <font>
      <sz val="10"/>
      <color rgb="FFFFFFFF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CCCCC"/>
      </patternFill>
    </fill>
    <fill>
      <patternFill patternType="solid">
        <fgColor rgb="FFE6E6E6"/>
        <bgColor rgb="FFDDDDDD"/>
      </patternFill>
    </fill>
    <fill>
      <patternFill patternType="solid">
        <fgColor rgb="FFDDDDDD"/>
        <bgColor rgb="FFE6E6E6"/>
      </patternFill>
    </fill>
    <fill>
      <patternFill patternType="solid">
        <fgColor rgb="FFCCCCCC"/>
        <bgColor rgb="FFC0C0C0"/>
      </patternFill>
    </fill>
    <fill>
      <patternFill patternType="solid">
        <fgColor rgb="FFFFFFFF"/>
        <bgColor rgb="FFE6E6E6"/>
      </patternFill>
    </fill>
    <fill>
      <patternFill patternType="solid">
        <fgColor rgb="FFB2B2B2"/>
        <bgColor rgb="FFC0C0C0"/>
      </patternFill>
    </fill>
    <fill>
      <patternFill patternType="solid">
        <fgColor rgb="FF999999"/>
        <bgColor rgb="FF808080"/>
      </patternFill>
    </fill>
    <fill>
      <patternFill patternType="solid">
        <fgColor rgb="FFFFFF00"/>
        <bgColor rgb="FFFFFF0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9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8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0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6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7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7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7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2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4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5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4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4" fontId="1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4" fontId="12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7" borderId="1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4" fontId="4" fillId="7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5" fontId="4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4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7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7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7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9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8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9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8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9" fillId="8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2" fillId="0" borderId="3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4" fontId="4" fillId="8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8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2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5" fontId="4" fillId="0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2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22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2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22" fillId="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2" fillId="0" borderId="0" xfId="1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distributed" textRotation="0" wrapText="true" indent="0" shrinkToFit="false"/>
      <protection locked="true" hidden="false"/>
    </xf>
    <xf numFmtId="164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22" fillId="0" borderId="0" xfId="1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1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2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5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6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7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0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3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0" fillId="0" borderId="3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7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2B2B2"/>
      <rgbColor rgb="FF993366"/>
      <rgbColor rgb="FFE6E6E6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18000</xdr:colOff>
      <xdr:row>5</xdr:row>
      <xdr:rowOff>477720</xdr:rowOff>
    </xdr:from>
    <xdr:to>
      <xdr:col>5</xdr:col>
      <xdr:colOff>631800</xdr:colOff>
      <xdr:row>11</xdr:row>
      <xdr:rowOff>281520</xdr:rowOff>
    </xdr:to>
    <xdr:sp>
      <xdr:nvSpPr>
        <xdr:cNvPr id="0" name="CustomShape 1"/>
        <xdr:cNvSpPr/>
      </xdr:nvSpPr>
      <xdr:spPr>
        <a:xfrm>
          <a:off x="1656000" y="2100600"/>
          <a:ext cx="7005240" cy="1791360"/>
        </a:xfrm>
        <a:custGeom>
          <a:avLst/>
          <a:gdLst/>
          <a:ahLst/>
          <a:rect l="l" t="t" r="r" b="b"/>
          <a:pathLst>
            <a:path w="25073" h="7311">
              <a:moveTo>
                <a:pt x="0" y="3654"/>
              </a:moveTo>
              <a:cubicBezTo>
                <a:pt x="8357" y="0"/>
                <a:pt x="16714" y="7310"/>
                <a:pt x="25072" y="3654"/>
              </a:cubicBezTo>
              <a:moveTo>
                <a:pt x="0" y="3656"/>
              </a:moveTo>
              <a:cubicBezTo>
                <a:pt x="8357" y="0"/>
                <a:pt x="16714" y="7311"/>
                <a:pt x="25072" y="3656"/>
              </a:cubicBezTo>
            </a:path>
          </a:pathLst>
        </a:custGeom>
        <a:solidFill>
          <a:srgbClr val="000000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wrap="none" lIns="90000" rIns="90000" tIns="46800" bIns="46800" anchor="ctr"/>
        <a:p>
          <a:r>
            <a:rPr b="0" lang="pt-BR" sz="24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 Black"/>
              <a:ea typeface="Arial Black"/>
            </a:rPr>
            <a:t>NÃO HOUVE MOVIMENTAÇÃO DE BENS NO MÊS</a:t>
          </a:r>
          <a:endParaRPr b="0" lang="pt-BR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6553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1" zoomScaleNormal="81" zoomScalePageLayoutView="100" workbookViewId="0">
      <selection pane="topLeft" activeCell="A1" activeCellId="0" sqref="A1"/>
    </sheetView>
  </sheetViews>
  <sheetFormatPr defaultRowHeight="12.75"/>
  <cols>
    <col collapsed="false" hidden="false" max="1" min="1" style="1" width="10.530612244898"/>
    <col collapsed="false" hidden="false" max="2" min="2" style="1" width="12.6887755102041"/>
    <col collapsed="false" hidden="false" max="3" min="3" style="1" width="53.7244897959184"/>
    <col collapsed="false" hidden="false" max="4" min="4" style="1" width="18.765306122449"/>
    <col collapsed="false" hidden="false" max="5" min="5" style="1" width="18.0867346938776"/>
    <col collapsed="false" hidden="false" max="6" min="6" style="1" width="20.6530612244898"/>
    <col collapsed="false" hidden="false" max="7" min="7" style="2" width="10.530612244898"/>
    <col collapsed="false" hidden="false" max="257" min="8" style="1" width="8.23469387755102"/>
    <col collapsed="false" hidden="false" max="1025" min="258" style="0" width="8.36734693877551"/>
  </cols>
  <sheetData>
    <row r="1" s="4" customFormat="true" ht="43.8" hidden="false" customHeight="true" outlineLevel="0" collapsed="false">
      <c r="A1" s="3" t="s">
        <v>0</v>
      </c>
      <c r="B1" s="3"/>
      <c r="C1" s="3"/>
      <c r="D1" s="3"/>
      <c r="E1" s="3"/>
      <c r="F1" s="3"/>
      <c r="G1" s="3"/>
    </row>
    <row r="2" customFormat="false" ht="17.6" hidden="false" customHeight="true" outlineLevel="0" collapsed="false">
      <c r="A2" s="5" t="s">
        <v>1</v>
      </c>
      <c r="B2" s="5" t="s">
        <v>2</v>
      </c>
      <c r="C2" s="5" t="s">
        <v>3</v>
      </c>
      <c r="D2" s="5" t="s">
        <v>4</v>
      </c>
      <c r="E2" s="5"/>
      <c r="F2" s="5"/>
      <c r="G2" s="6" t="s">
        <v>5</v>
      </c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s="7" customFormat="true" ht="17.6" hidden="false" customHeight="true" outlineLevel="0" collapsed="false">
      <c r="A3" s="5"/>
      <c r="B3" s="5"/>
      <c r="C3" s="5"/>
      <c r="D3" s="5" t="s">
        <v>6</v>
      </c>
      <c r="E3" s="5" t="s">
        <v>7</v>
      </c>
      <c r="F3" s="5" t="s">
        <v>8</v>
      </c>
      <c r="G3" s="6"/>
    </row>
    <row r="4" s="9" customFormat="true" ht="39.6" hidden="false" customHeight="true" outlineLevel="0" collapsed="false">
      <c r="A4" s="8"/>
      <c r="B4" s="8"/>
      <c r="C4" s="8"/>
      <c r="D4" s="8"/>
      <c r="E4" s="8"/>
      <c r="F4" s="8"/>
      <c r="G4" s="8"/>
    </row>
    <row r="5" s="9" customFormat="true" ht="9.2" hidden="false" customHeight="true" outlineLevel="0" collapsed="false">
      <c r="A5" s="8"/>
      <c r="B5" s="8"/>
      <c r="C5" s="8"/>
      <c r="D5" s="8"/>
      <c r="E5" s="8"/>
      <c r="F5" s="8"/>
      <c r="G5" s="8"/>
    </row>
    <row r="6" s="9" customFormat="true" ht="37.75" hidden="false" customHeight="true" outlineLevel="0" collapsed="false">
      <c r="A6" s="8"/>
      <c r="B6" s="8"/>
      <c r="C6" s="8"/>
      <c r="D6" s="8"/>
      <c r="E6" s="8"/>
      <c r="F6" s="8"/>
      <c r="G6" s="8"/>
    </row>
    <row r="7" s="9" customFormat="true" ht="9.2" hidden="false" customHeight="true" outlineLevel="0" collapsed="false">
      <c r="A7" s="8"/>
      <c r="B7" s="8"/>
      <c r="C7" s="8"/>
      <c r="D7" s="8"/>
      <c r="E7" s="8"/>
      <c r="F7" s="8"/>
      <c r="G7" s="8"/>
    </row>
    <row r="8" s="9" customFormat="true" ht="37.75" hidden="false" customHeight="true" outlineLevel="0" collapsed="false">
      <c r="A8" s="8"/>
      <c r="B8" s="8"/>
      <c r="C8" s="8"/>
      <c r="D8" s="8"/>
      <c r="E8" s="8"/>
      <c r="F8" s="8"/>
      <c r="G8" s="8"/>
    </row>
    <row r="9" s="9" customFormat="true" ht="9.2" hidden="false" customHeight="true" outlineLevel="0" collapsed="false">
      <c r="A9" s="8"/>
      <c r="B9" s="8"/>
      <c r="C9" s="8"/>
      <c r="D9" s="8"/>
      <c r="E9" s="8"/>
      <c r="F9" s="8"/>
      <c r="G9" s="8"/>
    </row>
    <row r="10" s="9" customFormat="true" ht="31.3" hidden="false" customHeight="true" outlineLevel="0" collapsed="false">
      <c r="A10" s="8"/>
      <c r="B10" s="8"/>
      <c r="C10" s="8"/>
      <c r="D10" s="8"/>
      <c r="E10" s="8"/>
      <c r="F10" s="8"/>
      <c r="G10" s="8"/>
    </row>
    <row r="11" s="9" customFormat="true" ht="31.3" hidden="false" customHeight="true" outlineLevel="0" collapsed="false">
      <c r="A11" s="8"/>
      <c r="B11" s="8"/>
      <c r="C11" s="8"/>
      <c r="D11" s="8"/>
      <c r="E11" s="8"/>
      <c r="F11" s="8"/>
      <c r="G11" s="8"/>
    </row>
    <row r="12" s="9" customFormat="true" ht="75.5" hidden="false" customHeight="true" outlineLevel="0" collapsed="false">
      <c r="A12" s="8"/>
      <c r="B12" s="8"/>
      <c r="C12" s="8"/>
      <c r="D12" s="8"/>
      <c r="E12" s="8"/>
      <c r="F12" s="8"/>
      <c r="G12" s="8"/>
    </row>
    <row r="13" s="9" customFormat="true" ht="51.55" hidden="false" customHeight="true" outlineLevel="0" collapsed="false">
      <c r="A13" s="8"/>
      <c r="B13" s="8"/>
      <c r="C13" s="8"/>
      <c r="D13" s="8"/>
      <c r="E13" s="8"/>
      <c r="F13" s="8"/>
      <c r="G13" s="8"/>
    </row>
    <row r="14" customFormat="false" ht="51.55" hidden="false" customHeight="true" outlineLevel="0" collapsed="false">
      <c r="A14" s="8"/>
      <c r="B14" s="8"/>
      <c r="C14" s="8"/>
      <c r="D14" s="8"/>
      <c r="E14" s="8"/>
      <c r="F14" s="8"/>
      <c r="G14" s="8"/>
      <c r="H14" s="10"/>
    </row>
    <row r="57" customFormat="false" ht="14.65" hidden="false" customHeight="true" outlineLevel="0" collapsed="false"/>
    <row r="65532" customFormat="false" ht="12.8" hidden="false" customHeight="true" outlineLevel="0" collapsed="false"/>
    <row r="65533" customFormat="false" ht="12.8" hidden="false" customHeight="true" outlineLevel="0" collapsed="false"/>
    <row r="65534" customFormat="false" ht="12.8" hidden="false" customHeight="true" outlineLevel="0" collapsed="false"/>
    <row r="65535" customFormat="false" ht="12.8" hidden="false" customHeight="true" outlineLevel="0" collapsed="false"/>
    <row r="65536" customFormat="false" ht="12.8" hidden="false" customHeight="true" outlineLevel="0" collapsed="false"/>
  </sheetData>
  <mergeCells count="6">
    <mergeCell ref="A1:G1"/>
    <mergeCell ref="A2:A3"/>
    <mergeCell ref="B2:B3"/>
    <mergeCell ref="C2:C3"/>
    <mergeCell ref="D2:F2"/>
    <mergeCell ref="G2:G3"/>
  </mergeCells>
  <printOptions headings="false" gridLines="false" gridLinesSet="true" horizontalCentered="false" verticalCentered="false"/>
  <pageMargins left="1.30416666666667" right="0.361111111111111" top="1.02291666666667" bottom="0.516666666666667" header="0.785416666666667" footer="0.279166666666667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2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2" width="12.1479591836735"/>
    <col collapsed="false" hidden="false" max="2" min="2" style="1" width="11.6071428571429"/>
    <col collapsed="false" hidden="false" max="3" min="3" style="1" width="39.6887755102041"/>
    <col collapsed="false" hidden="false" max="4" min="4" style="1" width="20.7908163265306"/>
    <col collapsed="false" hidden="false" max="5" min="5" style="1" width="21.1938775510204"/>
    <col collapsed="false" hidden="false" max="6" min="6" style="1" width="22.8112244897959"/>
    <col collapsed="false" hidden="false" max="7" min="7" style="1" width="9.85204081632653"/>
    <col collapsed="false" hidden="false" max="8" min="8" style="1" width="8.23469387755102"/>
    <col collapsed="false" hidden="true" max="10" min="9" style="1" width="0"/>
    <col collapsed="false" hidden="false" max="257" min="11" style="1" width="8.23469387755102"/>
    <col collapsed="false" hidden="false" max="1025" min="258" style="0" width="8.36734693877551"/>
  </cols>
  <sheetData>
    <row r="1" s="4" customFormat="true" ht="41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I1" s="11" t="s">
        <v>9</v>
      </c>
      <c r="J1" s="11"/>
    </row>
    <row r="2" customFormat="false" ht="12.8" hidden="false" customHeight="true" outlineLevel="0" collapsed="false">
      <c r="A2" s="12" t="s">
        <v>1</v>
      </c>
      <c r="B2" s="12" t="s">
        <v>2</v>
      </c>
      <c r="C2" s="12" t="s">
        <v>3</v>
      </c>
      <c r="D2" s="12" t="s">
        <v>4</v>
      </c>
      <c r="E2" s="12"/>
      <c r="F2" s="12"/>
      <c r="G2" s="13" t="s">
        <v>5</v>
      </c>
      <c r="H2" s="0"/>
      <c r="I2" s="11"/>
      <c r="J2" s="11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s="7" customFormat="true" ht="17.6" hidden="false" customHeight="true" outlineLevel="0" collapsed="false">
      <c r="A3" s="12"/>
      <c r="B3" s="12"/>
      <c r="C3" s="12"/>
      <c r="D3" s="12" t="s">
        <v>6</v>
      </c>
      <c r="E3" s="12" t="s">
        <v>7</v>
      </c>
      <c r="F3" s="12" t="s">
        <v>8</v>
      </c>
      <c r="G3" s="13"/>
      <c r="I3" s="14" t="s">
        <v>10</v>
      </c>
      <c r="J3" s="15" t="n">
        <f aca="false">SUMIF(A$4:G$12,I$3:I$20,G$4:G$12)</f>
        <v>0</v>
      </c>
    </row>
    <row r="4" customFormat="false" ht="43.8" hidden="false" customHeight="true" outlineLevel="0" collapsed="false">
      <c r="A4" s="16" t="s">
        <v>11</v>
      </c>
      <c r="B4" s="17" t="n">
        <v>7971</v>
      </c>
      <c r="C4" s="18" t="s">
        <v>12</v>
      </c>
      <c r="D4" s="19" t="s">
        <v>13</v>
      </c>
      <c r="E4" s="19" t="s">
        <v>14</v>
      </c>
      <c r="F4" s="19" t="s">
        <v>15</v>
      </c>
      <c r="G4" s="20" t="n">
        <v>959.88</v>
      </c>
      <c r="H4" s="0"/>
      <c r="I4" s="14" t="s">
        <v>16</v>
      </c>
      <c r="J4" s="15" t="n">
        <f aca="false">SUMIF(A$4:G$12,I$3:I$20,G$4:G$12)</f>
        <v>0</v>
      </c>
    </row>
    <row r="5" customFormat="false" ht="12.1" hidden="false" customHeight="true" outlineLevel="0" collapsed="false">
      <c r="A5" s="21"/>
      <c r="B5" s="21"/>
      <c r="C5" s="22"/>
      <c r="D5" s="23"/>
      <c r="E5" s="24"/>
      <c r="F5" s="24"/>
      <c r="G5" s="25"/>
      <c r="H5" s="0"/>
      <c r="I5" s="14" t="s">
        <v>17</v>
      </c>
      <c r="J5" s="15" t="n">
        <f aca="false">SUMIF(A$4:G$12,I$3:I$20,G$4:G$12)</f>
        <v>0</v>
      </c>
    </row>
    <row r="6" customFormat="false" ht="26" hidden="false" customHeight="true" outlineLevel="0" collapsed="false">
      <c r="A6" s="16" t="s">
        <v>11</v>
      </c>
      <c r="B6" s="17" t="n">
        <v>6916</v>
      </c>
      <c r="C6" s="18" t="s">
        <v>18</v>
      </c>
      <c r="D6" s="19" t="s">
        <v>13</v>
      </c>
      <c r="E6" s="26" t="s">
        <v>19</v>
      </c>
      <c r="F6" s="19" t="s">
        <v>20</v>
      </c>
      <c r="G6" s="20" t="n">
        <v>397</v>
      </c>
      <c r="H6" s="0"/>
      <c r="I6" s="14" t="s">
        <v>21</v>
      </c>
      <c r="J6" s="15" t="n">
        <f aca="false">SUMIF(A$4:G$12,I$3:I$20,G$4:G$12)</f>
        <v>0</v>
      </c>
    </row>
    <row r="7" customFormat="false" ht="11.25" hidden="false" customHeight="true" outlineLevel="0" collapsed="false">
      <c r="A7" s="27"/>
      <c r="B7" s="27"/>
      <c r="C7" s="28"/>
      <c r="D7" s="29"/>
      <c r="E7" s="29"/>
      <c r="F7" s="24"/>
      <c r="G7" s="30"/>
      <c r="H7" s="0"/>
      <c r="I7" s="14" t="s">
        <v>22</v>
      </c>
      <c r="J7" s="15" t="n">
        <f aca="false">SUMIF(A$4:G$12,I$3:I$20,G$4:G$12)</f>
        <v>0</v>
      </c>
    </row>
    <row r="8" customFormat="false" ht="26" hidden="false" customHeight="true" outlineLevel="0" collapsed="false">
      <c r="A8" s="16" t="s">
        <v>23</v>
      </c>
      <c r="B8" s="31" t="n">
        <v>6218</v>
      </c>
      <c r="C8" s="32" t="s">
        <v>24</v>
      </c>
      <c r="D8" s="19" t="s">
        <v>13</v>
      </c>
      <c r="E8" s="33" t="s">
        <v>25</v>
      </c>
      <c r="F8" s="19" t="s">
        <v>26</v>
      </c>
      <c r="G8" s="34" t="n">
        <v>179</v>
      </c>
      <c r="H8" s="35"/>
      <c r="I8" s="14" t="s">
        <v>27</v>
      </c>
      <c r="J8" s="15" t="n">
        <f aca="false">SUMIF(A$4:G$12,I$3:I$20,G$4:G$12)</f>
        <v>0</v>
      </c>
    </row>
    <row r="9" customFormat="false" ht="26" hidden="false" customHeight="true" outlineLevel="0" collapsed="false">
      <c r="A9" s="16" t="s">
        <v>23</v>
      </c>
      <c r="B9" s="17" t="n">
        <v>6690</v>
      </c>
      <c r="C9" s="18" t="s">
        <v>28</v>
      </c>
      <c r="D9" s="19"/>
      <c r="E9" s="33"/>
      <c r="F9" s="19" t="s">
        <v>29</v>
      </c>
      <c r="G9" s="20" t="n">
        <v>175</v>
      </c>
      <c r="H9" s="35"/>
      <c r="I9" s="14" t="s">
        <v>30</v>
      </c>
      <c r="J9" s="15" t="n">
        <f aca="false">SUMIF(A$4:G$12,I$3:I$20,G$4:G$12)</f>
        <v>0</v>
      </c>
    </row>
    <row r="10" customFormat="false" ht="26" hidden="false" customHeight="true" outlineLevel="0" collapsed="false">
      <c r="A10" s="16" t="s">
        <v>23</v>
      </c>
      <c r="B10" s="17" t="n">
        <v>6689</v>
      </c>
      <c r="C10" s="18" t="s">
        <v>28</v>
      </c>
      <c r="D10" s="19"/>
      <c r="E10" s="33"/>
      <c r="F10" s="19" t="s">
        <v>29</v>
      </c>
      <c r="G10" s="20" t="n">
        <v>175</v>
      </c>
      <c r="H10" s="35"/>
      <c r="I10" s="14" t="s">
        <v>31</v>
      </c>
      <c r="J10" s="15" t="n">
        <f aca="false">SUMIF(A$4:G$12,I$3:I$20,G$4:G$12)</f>
        <v>0</v>
      </c>
    </row>
    <row r="11" customFormat="false" ht="11.15" hidden="false" customHeight="true" outlineLevel="0" collapsed="false">
      <c r="A11" s="36"/>
      <c r="B11" s="21"/>
      <c r="C11" s="28"/>
      <c r="D11" s="29"/>
      <c r="E11" s="29"/>
      <c r="F11" s="24"/>
      <c r="G11" s="25"/>
      <c r="I11" s="14" t="s">
        <v>32</v>
      </c>
      <c r="J11" s="15" t="n">
        <f aca="false">SUMIF(A$4:G$12,I$3:I$20,G$4:G$12)</f>
        <v>0</v>
      </c>
    </row>
    <row r="12" customFormat="false" ht="61.75" hidden="false" customHeight="true" outlineLevel="0" collapsed="false">
      <c r="A12" s="16" t="s">
        <v>23</v>
      </c>
      <c r="B12" s="17" t="n">
        <v>46</v>
      </c>
      <c r="C12" s="18" t="s">
        <v>33</v>
      </c>
      <c r="D12" s="33" t="s">
        <v>25</v>
      </c>
      <c r="E12" s="33" t="s">
        <v>34</v>
      </c>
      <c r="F12" s="19" t="s">
        <v>35</v>
      </c>
      <c r="G12" s="20" t="n">
        <v>425</v>
      </c>
      <c r="I12" s="14" t="s">
        <v>36</v>
      </c>
      <c r="J12" s="15" t="n">
        <f aca="false">SUMIF(A$4:G$12,I$3:I$20,G$4:G$12)</f>
        <v>0</v>
      </c>
    </row>
    <row r="13" customFormat="false" ht="11.25" hidden="false" customHeight="true" outlineLevel="0" collapsed="false">
      <c r="A13" s="37"/>
      <c r="B13" s="38"/>
      <c r="C13" s="39"/>
      <c r="D13" s="27"/>
      <c r="E13" s="27"/>
      <c r="F13" s="40"/>
      <c r="G13" s="41"/>
      <c r="I13" s="14" t="s">
        <v>11</v>
      </c>
      <c r="J13" s="15" t="n">
        <f aca="false">SUMIF(A$4:G$12,I$3:I$20,G$4:G$12)</f>
        <v>1356.88</v>
      </c>
    </row>
    <row r="14" customFormat="false" ht="14.85" hidden="false" customHeight="true" outlineLevel="0" collapsed="false">
      <c r="I14" s="14" t="s">
        <v>37</v>
      </c>
      <c r="J14" s="15" t="n">
        <f aca="false">SUMIF(A$4:G$12,I$3:I$20,G$4:G$12)</f>
        <v>0</v>
      </c>
    </row>
    <row r="15" customFormat="false" ht="14.85" hidden="false" customHeight="true" outlineLevel="0" collapsed="false">
      <c r="I15" s="14" t="s">
        <v>38</v>
      </c>
      <c r="J15" s="15" t="n">
        <f aca="false">SUMIF(A$4:G$12,I$3:I$20,G$4:G$12)</f>
        <v>0</v>
      </c>
    </row>
    <row r="16" customFormat="false" ht="14.85" hidden="false" customHeight="true" outlineLevel="0" collapsed="false">
      <c r="I16" s="14" t="s">
        <v>39</v>
      </c>
      <c r="J16" s="15" t="n">
        <f aca="false">SUMIF(A$4:G$12,I$3:I$20,G$4:G$12)</f>
        <v>0</v>
      </c>
    </row>
    <row r="17" customFormat="false" ht="14.85" hidden="false" customHeight="true" outlineLevel="0" collapsed="false">
      <c r="I17" s="14" t="s">
        <v>23</v>
      </c>
      <c r="J17" s="15" t="n">
        <f aca="false">SUMIF(A$4:G$12,I$3:I$20,G$4:G$12)</f>
        <v>954</v>
      </c>
    </row>
    <row r="18" customFormat="false" ht="14.85" hidden="false" customHeight="true" outlineLevel="0" collapsed="false">
      <c r="I18" s="14" t="s">
        <v>40</v>
      </c>
      <c r="J18" s="15" t="n">
        <f aca="false">SUMIF(A$4:G$12,I$3:I$20,G$4:G$12)</f>
        <v>0</v>
      </c>
    </row>
    <row r="19" customFormat="false" ht="14.85" hidden="false" customHeight="true" outlineLevel="0" collapsed="false">
      <c r="I19" s="14" t="s">
        <v>41</v>
      </c>
      <c r="J19" s="15" t="n">
        <f aca="false">SUMIF(A$4:G$12,I$3:I$20,G$4:G$12)</f>
        <v>0</v>
      </c>
    </row>
    <row r="20" customFormat="false" ht="14.85" hidden="false" customHeight="true" outlineLevel="0" collapsed="false">
      <c r="I20" s="14" t="s">
        <v>42</v>
      </c>
      <c r="J20" s="15" t="n">
        <f aca="false">SUMIF(A$4:G$12,I$3:I$20,G$4:G$12)</f>
        <v>0</v>
      </c>
    </row>
    <row r="21" customFormat="false" ht="14.85" hidden="false" customHeight="true" outlineLevel="0" collapsed="false">
      <c r="I21" s="11" t="s">
        <v>43</v>
      </c>
      <c r="J21" s="42" t="n">
        <f aca="false">SUM(J3:J20)</f>
        <v>2310.88</v>
      </c>
    </row>
  </sheetData>
  <mergeCells count="9">
    <mergeCell ref="A1:G1"/>
    <mergeCell ref="I1:J2"/>
    <mergeCell ref="A2:A3"/>
    <mergeCell ref="B2:B3"/>
    <mergeCell ref="C2:C3"/>
    <mergeCell ref="D2:F2"/>
    <mergeCell ref="G2:G3"/>
    <mergeCell ref="D8:D10"/>
    <mergeCell ref="E8:E10"/>
  </mergeCells>
  <printOptions headings="false" gridLines="false" gridLinesSet="true" horizontalCentered="false" verticalCentered="false"/>
  <pageMargins left="0.647222222222222" right="0.361111111111111" top="1.74652777777778" bottom="0.516666666666667" header="1.50902777777778" footer="0.279166666666667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9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C21" activeCellId="0" sqref="C21"/>
    </sheetView>
  </sheetViews>
  <sheetFormatPr defaultRowHeight="12.8"/>
  <cols>
    <col collapsed="false" hidden="false" max="1" min="1" style="2" width="12.4183673469388"/>
    <col collapsed="false" hidden="false" max="2" min="2" style="1" width="9.98979591836735"/>
    <col collapsed="false" hidden="false" max="3" min="3" style="1" width="36.3112244897959"/>
    <col collapsed="false" hidden="false" max="4" min="4" style="1" width="16.7397959183673"/>
    <col collapsed="false" hidden="false" max="5" min="5" style="1" width="17.8214285714286"/>
    <col collapsed="false" hidden="false" max="6" min="6" style="1" width="22.0051020408163"/>
    <col collapsed="false" hidden="false" max="7" min="7" style="1" width="10.2602040816327"/>
    <col collapsed="false" hidden="false" max="8" min="8" style="1" width="8.23469387755102"/>
    <col collapsed="false" hidden="true" max="10" min="9" style="1" width="0"/>
    <col collapsed="false" hidden="false" max="257" min="11" style="1" width="8.23469387755102"/>
    <col collapsed="false" hidden="false" max="1025" min="258" style="0" width="8.36734693877551"/>
  </cols>
  <sheetData>
    <row r="1" s="4" customFormat="true" ht="49.4" hidden="false" customHeight="true" outlineLevel="0" collapsed="false">
      <c r="A1" s="43" t="s">
        <v>0</v>
      </c>
      <c r="B1" s="43"/>
      <c r="C1" s="43"/>
      <c r="D1" s="43"/>
      <c r="E1" s="43"/>
      <c r="F1" s="43"/>
      <c r="G1" s="43"/>
      <c r="I1" s="11" t="s">
        <v>9</v>
      </c>
      <c r="J1" s="11"/>
    </row>
    <row r="2" customFormat="false" ht="23.3" hidden="false" customHeight="true" outlineLevel="0" collapsed="false">
      <c r="A2" s="6" t="s">
        <v>44</v>
      </c>
      <c r="B2" s="5" t="s">
        <v>45</v>
      </c>
      <c r="C2" s="5" t="s">
        <v>3</v>
      </c>
      <c r="D2" s="5" t="s">
        <v>4</v>
      </c>
      <c r="E2" s="5"/>
      <c r="F2" s="5"/>
      <c r="G2" s="6" t="s">
        <v>5</v>
      </c>
      <c r="H2" s="4"/>
      <c r="I2" s="11"/>
      <c r="J2" s="11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s="7" customFormat="true" ht="23.3" hidden="false" customHeight="true" outlineLevel="0" collapsed="false">
      <c r="A3" s="6"/>
      <c r="B3" s="6"/>
      <c r="C3" s="6"/>
      <c r="D3" s="5" t="s">
        <v>6</v>
      </c>
      <c r="E3" s="5" t="s">
        <v>7</v>
      </c>
      <c r="F3" s="5" t="s">
        <v>8</v>
      </c>
      <c r="G3" s="6"/>
      <c r="I3" s="14" t="s">
        <v>10</v>
      </c>
      <c r="J3" s="15" t="n">
        <f aca="false">SUMIF(A$4:G$52,I$3:I$20,G$4:G$52)</f>
        <v>2688</v>
      </c>
    </row>
    <row r="4" customFormat="false" ht="8.75" hidden="false" customHeight="true" outlineLevel="0" collapsed="false">
      <c r="A4" s="21"/>
      <c r="B4" s="21"/>
      <c r="C4" s="22"/>
      <c r="D4" s="44"/>
      <c r="E4" s="40"/>
      <c r="F4" s="40"/>
      <c r="G4" s="41"/>
      <c r="H4" s="0"/>
      <c r="I4" s="14" t="s">
        <v>16</v>
      </c>
      <c r="J4" s="15" t="n">
        <f aca="false">SUMIF(A$4:G$12,I$3:I$20,G$4:G$12)</f>
        <v>0</v>
      </c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</row>
    <row r="5" customFormat="false" ht="40.1" hidden="false" customHeight="true" outlineLevel="0" collapsed="false">
      <c r="A5" s="45" t="s">
        <v>11</v>
      </c>
      <c r="B5" s="46" t="n">
        <v>349</v>
      </c>
      <c r="C5" s="47" t="s">
        <v>46</v>
      </c>
      <c r="D5" s="48" t="s">
        <v>47</v>
      </c>
      <c r="E5" s="48" t="s">
        <v>48</v>
      </c>
      <c r="F5" s="49" t="s">
        <v>49</v>
      </c>
      <c r="G5" s="50" t="n">
        <v>1475</v>
      </c>
      <c r="H5" s="0"/>
      <c r="I5" s="14" t="s">
        <v>17</v>
      </c>
      <c r="J5" s="15" t="n">
        <f aca="false">SUMIF(A$4:G$12,I$3:I$20,G$4:G$12)</f>
        <v>0</v>
      </c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</row>
    <row r="6" customFormat="false" ht="36.35" hidden="false" customHeight="true" outlineLevel="0" collapsed="false">
      <c r="A6" s="45" t="s">
        <v>11</v>
      </c>
      <c r="B6" s="46" t="n">
        <v>427</v>
      </c>
      <c r="C6" s="47" t="s">
        <v>50</v>
      </c>
      <c r="D6" s="48"/>
      <c r="E6" s="48"/>
      <c r="F6" s="49"/>
      <c r="G6" s="50" t="n">
        <v>383</v>
      </c>
      <c r="H6" s="0"/>
      <c r="I6" s="14" t="s">
        <v>21</v>
      </c>
      <c r="J6" s="15" t="n">
        <f aca="false">SUMIF(A$4:G$12,I$3:I$20,G$4:G$12)</f>
        <v>999</v>
      </c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</row>
    <row r="7" customFormat="false" ht="36.35" hidden="false" customHeight="true" outlineLevel="0" collapsed="false">
      <c r="A7" s="45" t="s">
        <v>21</v>
      </c>
      <c r="B7" s="46" t="n">
        <v>3766</v>
      </c>
      <c r="C7" s="47" t="s">
        <v>51</v>
      </c>
      <c r="D7" s="48"/>
      <c r="E7" s="48"/>
      <c r="F7" s="49"/>
      <c r="G7" s="51" t="n">
        <v>999</v>
      </c>
      <c r="H7" s="0"/>
      <c r="I7" s="14" t="s">
        <v>22</v>
      </c>
      <c r="J7" s="15" t="n">
        <f aca="false">SUMIF(A$4:G$12,I$3:I$20,G$4:G$12)</f>
        <v>0</v>
      </c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</row>
    <row r="8" customFormat="false" ht="36.35" hidden="false" customHeight="true" outlineLevel="0" collapsed="false">
      <c r="A8" s="45" t="s">
        <v>23</v>
      </c>
      <c r="B8" s="46" t="n">
        <v>6696</v>
      </c>
      <c r="C8" s="47" t="s">
        <v>28</v>
      </c>
      <c r="D8" s="48"/>
      <c r="E8" s="48"/>
      <c r="F8" s="49"/>
      <c r="G8" s="52" t="n">
        <v>175</v>
      </c>
      <c r="H8" s="0"/>
      <c r="I8" s="14" t="s">
        <v>27</v>
      </c>
      <c r="J8" s="15" t="n">
        <f aca="false">SUMIF(A$4:G$12,I$3:I$20,G$4:G$12)</f>
        <v>0</v>
      </c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</row>
    <row r="9" customFormat="false" ht="36.35" hidden="false" customHeight="true" outlineLevel="0" collapsed="false">
      <c r="A9" s="45" t="s">
        <v>23</v>
      </c>
      <c r="B9" s="46" t="n">
        <v>6704</v>
      </c>
      <c r="C9" s="47" t="s">
        <v>28</v>
      </c>
      <c r="D9" s="48"/>
      <c r="E9" s="48"/>
      <c r="F9" s="49"/>
      <c r="G9" s="52" t="n">
        <v>175</v>
      </c>
      <c r="H9" s="0"/>
      <c r="I9" s="14" t="s">
        <v>30</v>
      </c>
      <c r="J9" s="15" t="n">
        <f aca="false">SUMIF(A$4:G$12,I$3:I$20,G$4:G$12)</f>
        <v>0</v>
      </c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</row>
    <row r="10" customFormat="false" ht="36.35" hidden="false" customHeight="true" outlineLevel="0" collapsed="false">
      <c r="A10" s="45" t="s">
        <v>23</v>
      </c>
      <c r="B10" s="53" t="n">
        <v>7131</v>
      </c>
      <c r="C10" s="47" t="s">
        <v>52</v>
      </c>
      <c r="D10" s="48"/>
      <c r="E10" s="48"/>
      <c r="F10" s="49"/>
      <c r="G10" s="50" t="n">
        <v>482.78</v>
      </c>
      <c r="H10" s="0"/>
      <c r="I10" s="14" t="s">
        <v>31</v>
      </c>
      <c r="J10" s="15" t="n">
        <f aca="false">SUMIF(A$4:G$12,I$3:I$20,G$4:G$12)</f>
        <v>0</v>
      </c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</row>
    <row r="11" customFormat="false" ht="9.65" hidden="false" customHeight="true" outlineLevel="0" collapsed="false">
      <c r="A11" s="21"/>
      <c r="B11" s="27"/>
      <c r="C11" s="54"/>
      <c r="D11" s="27"/>
      <c r="E11" s="27"/>
      <c r="F11" s="40"/>
      <c r="G11" s="41"/>
      <c r="H11" s="0"/>
      <c r="I11" s="14" t="s">
        <v>32</v>
      </c>
      <c r="J11" s="15" t="n">
        <f aca="false">SUMIF(A$4:G$12,I$3:I$20,G$4:G$12)</f>
        <v>0</v>
      </c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</row>
    <row r="12" customFormat="false" ht="39.15" hidden="false" customHeight="true" outlineLevel="0" collapsed="false">
      <c r="A12" s="45" t="s">
        <v>36</v>
      </c>
      <c r="B12" s="55" t="n">
        <v>5135</v>
      </c>
      <c r="C12" s="56" t="s">
        <v>53</v>
      </c>
      <c r="D12" s="57" t="s">
        <v>54</v>
      </c>
      <c r="E12" s="48" t="s">
        <v>47</v>
      </c>
      <c r="F12" s="49" t="s">
        <v>55</v>
      </c>
      <c r="G12" s="50" t="n">
        <v>1650</v>
      </c>
      <c r="H12" s="0"/>
      <c r="I12" s="14" t="s">
        <v>36</v>
      </c>
      <c r="J12" s="15" t="n">
        <f aca="false">SUMIF(A$4:G$12,I$3:I$20,G$4:G$12)</f>
        <v>1650</v>
      </c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</row>
    <row r="13" customFormat="false" ht="8.75" hidden="false" customHeight="true" outlineLevel="0" collapsed="false">
      <c r="A13" s="21"/>
      <c r="B13" s="27"/>
      <c r="C13" s="54"/>
      <c r="D13" s="27"/>
      <c r="E13" s="27"/>
      <c r="F13" s="40"/>
      <c r="G13" s="41"/>
      <c r="H13" s="0"/>
      <c r="I13" s="14" t="s">
        <v>11</v>
      </c>
      <c r="J13" s="15" t="n">
        <f aca="false">SUMIF(A$4:G$12,I$3:I$20,G$4:G$12)</f>
        <v>1858</v>
      </c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</row>
    <row r="14" customFormat="false" ht="40.1" hidden="false" customHeight="true" outlineLevel="0" collapsed="false">
      <c r="A14" s="45" t="s">
        <v>21</v>
      </c>
      <c r="B14" s="55" t="n">
        <v>7162</v>
      </c>
      <c r="C14" s="47" t="s">
        <v>56</v>
      </c>
      <c r="D14" s="57" t="s">
        <v>57</v>
      </c>
      <c r="E14" s="48" t="s">
        <v>47</v>
      </c>
      <c r="F14" s="49" t="s">
        <v>58</v>
      </c>
      <c r="G14" s="50" t="n">
        <v>2211.85</v>
      </c>
      <c r="H14" s="0"/>
      <c r="I14" s="14" t="s">
        <v>37</v>
      </c>
      <c r="J14" s="15" t="n">
        <f aca="false">SUMIF(A$4:G$12,I$3:I$20,G$4:G$12)</f>
        <v>0</v>
      </c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</row>
    <row r="15" customFormat="false" ht="8.75" hidden="false" customHeight="true" outlineLevel="0" collapsed="false">
      <c r="A15" s="58"/>
      <c r="B15" s="59"/>
      <c r="C15" s="60"/>
      <c r="D15" s="61"/>
      <c r="E15" s="58"/>
      <c r="F15" s="62"/>
      <c r="G15" s="63"/>
      <c r="H15" s="0"/>
      <c r="I15" s="14" t="s">
        <v>38</v>
      </c>
      <c r="J15" s="15" t="n">
        <f aca="false">SUMIF(A$4:G$12,I$3:I$20,G$4:G$12)</f>
        <v>0</v>
      </c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</row>
    <row r="16" s="67" customFormat="true" ht="24.25" hidden="false" customHeight="true" outlineLevel="0" collapsed="false">
      <c r="A16" s="45" t="s">
        <v>23</v>
      </c>
      <c r="B16" s="48" t="n">
        <v>6849</v>
      </c>
      <c r="C16" s="64" t="s">
        <v>59</v>
      </c>
      <c r="D16" s="48" t="s">
        <v>60</v>
      </c>
      <c r="E16" s="65" t="s">
        <v>61</v>
      </c>
      <c r="F16" s="49" t="s">
        <v>58</v>
      </c>
      <c r="G16" s="66" t="n">
        <v>339</v>
      </c>
      <c r="H16" s="1"/>
      <c r="I16" s="14" t="s">
        <v>39</v>
      </c>
      <c r="J16" s="15" t="n">
        <f aca="false">SUMIF(A$4:G$12,I$3:I$20,G$4:G$12)</f>
        <v>0</v>
      </c>
    </row>
    <row r="17" customFormat="false" ht="27.95" hidden="false" customHeight="true" outlineLevel="0" collapsed="false">
      <c r="A17" s="45" t="s">
        <v>23</v>
      </c>
      <c r="B17" s="48" t="n">
        <v>7204</v>
      </c>
      <c r="C17" s="64" t="s">
        <v>62</v>
      </c>
      <c r="D17" s="48"/>
      <c r="E17" s="65"/>
      <c r="F17" s="49"/>
      <c r="G17" s="68" t="n">
        <v>289</v>
      </c>
      <c r="H17" s="0"/>
      <c r="I17" s="14" t="s">
        <v>23</v>
      </c>
      <c r="J17" s="15" t="n">
        <f aca="false">SUMIF(A$4:G$12,I$3:I$20,G$4:G$12)</f>
        <v>832.78</v>
      </c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</row>
    <row r="18" customFormat="false" ht="9.3" hidden="false" customHeight="true" outlineLevel="0" collapsed="false">
      <c r="A18" s="58"/>
      <c r="B18" s="58"/>
      <c r="C18" s="58"/>
      <c r="D18" s="58"/>
      <c r="E18" s="58"/>
      <c r="F18" s="58"/>
      <c r="G18" s="58"/>
      <c r="H18" s="0"/>
      <c r="I18" s="14" t="s">
        <v>40</v>
      </c>
      <c r="J18" s="15" t="n">
        <f aca="false">SUMIF(A$4:G$12,I$3:I$20,G$4:G$12)</f>
        <v>0</v>
      </c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</row>
    <row r="19" customFormat="false" ht="27.35" hidden="false" customHeight="true" outlineLevel="0" collapsed="false">
      <c r="A19" s="45" t="s">
        <v>11</v>
      </c>
      <c r="B19" s="57" t="n">
        <v>385</v>
      </c>
      <c r="C19" s="69" t="s">
        <v>63</v>
      </c>
      <c r="D19" s="48" t="s">
        <v>64</v>
      </c>
      <c r="E19" s="70" t="s">
        <v>65</v>
      </c>
      <c r="F19" s="49" t="s">
        <v>66</v>
      </c>
      <c r="G19" s="50" t="n">
        <v>2000</v>
      </c>
      <c r="H19" s="0"/>
      <c r="I19" s="14" t="s">
        <v>41</v>
      </c>
      <c r="J19" s="15" t="n">
        <f aca="false">SUMIF(A$4:G$12,I$3:I$20,G$4:G$12)</f>
        <v>0</v>
      </c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</row>
    <row r="20" customFormat="false" ht="9.3" hidden="false" customHeight="true" outlineLevel="0" collapsed="false">
      <c r="A20" s="58"/>
      <c r="B20" s="58"/>
      <c r="C20" s="58"/>
      <c r="D20" s="58"/>
      <c r="E20" s="58"/>
      <c r="F20" s="58"/>
      <c r="G20" s="58"/>
      <c r="H20" s="0"/>
      <c r="I20" s="14" t="s">
        <v>42</v>
      </c>
      <c r="J20" s="15" t="n">
        <f aca="false">SUMIF(A$4:G$12,I$3:I$20,G$4:G$12)</f>
        <v>0</v>
      </c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</row>
    <row r="21" customFormat="false" ht="52.2" hidden="false" customHeight="true" outlineLevel="0" collapsed="false">
      <c r="A21" s="45" t="s">
        <v>17</v>
      </c>
      <c r="B21" s="57" t="n">
        <v>3228</v>
      </c>
      <c r="C21" s="69" t="s">
        <v>67</v>
      </c>
      <c r="D21" s="48" t="s">
        <v>68</v>
      </c>
      <c r="E21" s="65" t="s">
        <v>60</v>
      </c>
      <c r="F21" s="49" t="s">
        <v>55</v>
      </c>
      <c r="G21" s="50" t="n">
        <v>11357</v>
      </c>
      <c r="H21" s="0"/>
      <c r="I21" s="71" t="s">
        <v>43</v>
      </c>
      <c r="J21" s="42" t="n">
        <f aca="false">SUM(J3:J20)</f>
        <v>8027.78</v>
      </c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</row>
    <row r="22" customFormat="false" ht="9.3" hidden="false" customHeight="true" outlineLevel="0" collapsed="false">
      <c r="A22" s="58"/>
      <c r="B22" s="58"/>
      <c r="C22" s="58"/>
      <c r="D22" s="58"/>
      <c r="E22" s="58"/>
      <c r="F22" s="58"/>
      <c r="G22" s="58"/>
      <c r="H22" s="0"/>
      <c r="I22" s="67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</row>
    <row r="23" s="67" customFormat="true" ht="40.1" hidden="false" customHeight="true" outlineLevel="0" collapsed="false">
      <c r="A23" s="45" t="s">
        <v>11</v>
      </c>
      <c r="B23" s="48" t="n">
        <v>357</v>
      </c>
      <c r="C23" s="64" t="s">
        <v>63</v>
      </c>
      <c r="D23" s="48" t="s">
        <v>69</v>
      </c>
      <c r="E23" s="48" t="s">
        <v>70</v>
      </c>
      <c r="F23" s="49" t="s">
        <v>71</v>
      </c>
      <c r="G23" s="66" t="n">
        <v>1450</v>
      </c>
      <c r="H23" s="1"/>
    </row>
    <row r="24" s="78" customFormat="true" ht="8.75" hidden="false" customHeight="true" outlineLevel="0" collapsed="false">
      <c r="A24" s="72"/>
      <c r="B24" s="73"/>
      <c r="C24" s="74"/>
      <c r="D24" s="73"/>
      <c r="E24" s="75"/>
      <c r="F24" s="76"/>
      <c r="G24" s="77"/>
      <c r="H24" s="1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</row>
    <row r="25" s="67" customFormat="true" ht="40.1" hidden="false" customHeight="true" outlineLevel="0" collapsed="false">
      <c r="A25" s="45" t="s">
        <v>36</v>
      </c>
      <c r="B25" s="48" t="n">
        <v>416</v>
      </c>
      <c r="C25" s="64" t="s">
        <v>72</v>
      </c>
      <c r="D25" s="48" t="s">
        <v>73</v>
      </c>
      <c r="E25" s="48" t="s">
        <v>74</v>
      </c>
      <c r="F25" s="49" t="s">
        <v>75</v>
      </c>
      <c r="G25" s="66" t="n">
        <v>198.4</v>
      </c>
      <c r="H25" s="1"/>
    </row>
    <row r="26" customFormat="false" ht="8.75" hidden="false" customHeight="true" outlineLevel="0" collapsed="false">
      <c r="A26" s="72"/>
      <c r="B26" s="79"/>
      <c r="C26" s="80"/>
      <c r="D26" s="80"/>
      <c r="E26" s="80"/>
      <c r="F26" s="80"/>
      <c r="G26" s="8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</row>
    <row r="27" customFormat="false" ht="40.1" hidden="false" customHeight="true" outlineLevel="0" collapsed="false">
      <c r="A27" s="45" t="s">
        <v>23</v>
      </c>
      <c r="B27" s="81" t="n">
        <v>6705</v>
      </c>
      <c r="C27" s="64" t="s">
        <v>28</v>
      </c>
      <c r="D27" s="48" t="s">
        <v>69</v>
      </c>
      <c r="E27" s="48" t="s">
        <v>76</v>
      </c>
      <c r="F27" s="49" t="s">
        <v>75</v>
      </c>
      <c r="G27" s="66" t="n">
        <v>175</v>
      </c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</row>
    <row r="28" s="86" customFormat="true" ht="8.75" hidden="false" customHeight="true" outlineLevel="0" collapsed="false">
      <c r="A28" s="82"/>
      <c r="B28" s="83"/>
      <c r="C28" s="84"/>
      <c r="D28" s="61"/>
      <c r="E28" s="85"/>
      <c r="F28" s="62"/>
      <c r="G28" s="63"/>
      <c r="H28" s="1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</row>
    <row r="29" s="67" customFormat="true" ht="23.8" hidden="false" customHeight="true" outlineLevel="0" collapsed="false">
      <c r="A29" s="45" t="s">
        <v>21</v>
      </c>
      <c r="B29" s="81" t="n">
        <v>4634</v>
      </c>
      <c r="C29" s="64" t="s">
        <v>77</v>
      </c>
      <c r="D29" s="48" t="s">
        <v>70</v>
      </c>
      <c r="E29" s="48" t="s">
        <v>78</v>
      </c>
      <c r="F29" s="49" t="s">
        <v>75</v>
      </c>
      <c r="G29" s="66" t="n">
        <v>1170</v>
      </c>
      <c r="H29" s="1"/>
    </row>
    <row r="30" s="67" customFormat="true" ht="29.1" hidden="false" customHeight="true" outlineLevel="0" collapsed="false">
      <c r="A30" s="45" t="s">
        <v>23</v>
      </c>
      <c r="B30" s="81" t="n">
        <v>7779</v>
      </c>
      <c r="C30" s="64" t="s">
        <v>79</v>
      </c>
      <c r="D30" s="48"/>
      <c r="E30" s="48"/>
      <c r="F30" s="49"/>
      <c r="G30" s="66" t="n">
        <v>509</v>
      </c>
      <c r="H30" s="1"/>
    </row>
    <row r="31" customFormat="false" ht="8.75" hidden="false" customHeight="true" outlineLevel="0" collapsed="false">
      <c r="A31" s="82"/>
      <c r="B31" s="83"/>
      <c r="C31" s="84"/>
      <c r="D31" s="61"/>
      <c r="E31" s="85"/>
      <c r="F31" s="62"/>
      <c r="G31" s="63"/>
    </row>
    <row r="32" customFormat="false" ht="52.2" hidden="false" customHeight="true" outlineLevel="0" collapsed="false">
      <c r="A32" s="45" t="s">
        <v>17</v>
      </c>
      <c r="B32" s="81" t="n">
        <v>4174</v>
      </c>
      <c r="C32" s="64" t="s">
        <v>80</v>
      </c>
      <c r="D32" s="48" t="s">
        <v>81</v>
      </c>
      <c r="E32" s="48" t="s">
        <v>61</v>
      </c>
      <c r="F32" s="49" t="s">
        <v>82</v>
      </c>
      <c r="G32" s="50" t="n">
        <v>1540</v>
      </c>
    </row>
    <row r="33" customFormat="false" ht="8.75" hidden="false" customHeight="true" outlineLevel="0" collapsed="false">
      <c r="A33" s="82"/>
      <c r="B33" s="83"/>
      <c r="C33" s="84"/>
      <c r="D33" s="61"/>
      <c r="E33" s="85"/>
      <c r="F33" s="62"/>
      <c r="G33" s="63"/>
    </row>
    <row r="34" customFormat="false" ht="31.75" hidden="false" customHeight="true" outlineLevel="0" collapsed="false">
      <c r="A34" s="45" t="s">
        <v>17</v>
      </c>
      <c r="B34" s="81" t="n">
        <v>4630</v>
      </c>
      <c r="C34" s="64" t="s">
        <v>83</v>
      </c>
      <c r="D34" s="48" t="s">
        <v>81</v>
      </c>
      <c r="E34" s="48" t="s">
        <v>78</v>
      </c>
      <c r="F34" s="49" t="s">
        <v>84</v>
      </c>
      <c r="G34" s="50" t="n">
        <v>650</v>
      </c>
    </row>
    <row r="35" customFormat="false" ht="31.75" hidden="false" customHeight="true" outlineLevel="0" collapsed="false">
      <c r="A35" s="45" t="s">
        <v>17</v>
      </c>
      <c r="B35" s="81" t="n">
        <v>4631</v>
      </c>
      <c r="C35" s="64" t="s">
        <v>85</v>
      </c>
      <c r="D35" s="48"/>
      <c r="E35" s="48"/>
      <c r="F35" s="49"/>
      <c r="G35" s="50" t="n">
        <v>310</v>
      </c>
    </row>
    <row r="36" customFormat="false" ht="31.75" hidden="false" customHeight="true" outlineLevel="0" collapsed="false">
      <c r="A36" s="45" t="s">
        <v>17</v>
      </c>
      <c r="B36" s="81" t="n">
        <v>4632</v>
      </c>
      <c r="C36" s="64" t="s">
        <v>86</v>
      </c>
      <c r="D36" s="48"/>
      <c r="E36" s="48"/>
      <c r="F36" s="49"/>
      <c r="G36" s="50" t="n">
        <v>350</v>
      </c>
    </row>
    <row r="37" customFormat="false" ht="31.75" hidden="false" customHeight="true" outlineLevel="0" collapsed="false">
      <c r="A37" s="45" t="s">
        <v>17</v>
      </c>
      <c r="B37" s="81" t="n">
        <v>4633</v>
      </c>
      <c r="C37" s="64" t="s">
        <v>87</v>
      </c>
      <c r="D37" s="48"/>
      <c r="E37" s="48"/>
      <c r="F37" s="49"/>
      <c r="G37" s="50" t="n">
        <v>720</v>
      </c>
    </row>
    <row r="38" customFormat="false" ht="27.95" hidden="false" customHeight="true" outlineLevel="0" collapsed="false">
      <c r="A38" s="45" t="s">
        <v>10</v>
      </c>
      <c r="B38" s="81" t="n">
        <v>4668</v>
      </c>
      <c r="C38" s="64" t="s">
        <v>88</v>
      </c>
      <c r="D38" s="48"/>
      <c r="E38" s="48"/>
      <c r="F38" s="49"/>
      <c r="G38" s="50" t="n">
        <v>2688</v>
      </c>
    </row>
    <row r="39" customFormat="false" ht="29.95" hidden="false" customHeight="true" outlineLevel="0" collapsed="false">
      <c r="A39" s="45" t="s">
        <v>17</v>
      </c>
      <c r="B39" s="81" t="n">
        <v>4669</v>
      </c>
      <c r="C39" s="64" t="s">
        <v>89</v>
      </c>
      <c r="D39" s="48"/>
      <c r="E39" s="48"/>
      <c r="F39" s="49"/>
      <c r="G39" s="50" t="n">
        <v>2729</v>
      </c>
    </row>
    <row r="40" customFormat="false" ht="9.3" hidden="false" customHeight="true" outlineLevel="0" collapsed="false">
      <c r="A40" s="82"/>
      <c r="B40" s="83"/>
      <c r="C40" s="84"/>
      <c r="D40" s="61"/>
      <c r="E40" s="85"/>
      <c r="F40" s="62"/>
      <c r="G40" s="63"/>
    </row>
    <row r="41" customFormat="false" ht="40.1" hidden="false" customHeight="true" outlineLevel="0" collapsed="false">
      <c r="A41" s="45" t="s">
        <v>36</v>
      </c>
      <c r="B41" s="81" t="n">
        <v>6901</v>
      </c>
      <c r="C41" s="64" t="s">
        <v>90</v>
      </c>
      <c r="D41" s="48" t="s">
        <v>47</v>
      </c>
      <c r="E41" s="48" t="s">
        <v>54</v>
      </c>
      <c r="F41" s="49" t="s">
        <v>91</v>
      </c>
      <c r="G41" s="66" t="n">
        <v>1289</v>
      </c>
    </row>
    <row r="42" customFormat="false" ht="8.75" hidden="false" customHeight="true" outlineLevel="0" collapsed="false">
      <c r="A42" s="82"/>
      <c r="B42" s="83"/>
      <c r="C42" s="84"/>
      <c r="D42" s="61"/>
      <c r="E42" s="85"/>
      <c r="F42" s="62"/>
      <c r="G42" s="63"/>
    </row>
    <row r="43" customFormat="false" ht="28.9" hidden="false" customHeight="true" outlineLevel="0" collapsed="false">
      <c r="A43" s="45" t="s">
        <v>16</v>
      </c>
      <c r="B43" s="81" t="n">
        <v>935</v>
      </c>
      <c r="C43" s="64" t="s">
        <v>92</v>
      </c>
      <c r="D43" s="48" t="s">
        <v>47</v>
      </c>
      <c r="E43" s="48" t="s">
        <v>13</v>
      </c>
      <c r="F43" s="49" t="s">
        <v>93</v>
      </c>
      <c r="G43" s="66" t="n">
        <v>39.43</v>
      </c>
    </row>
    <row r="44" customFormat="false" ht="27.95" hidden="false" customHeight="true" outlineLevel="0" collapsed="false">
      <c r="A44" s="45" t="s">
        <v>16</v>
      </c>
      <c r="B44" s="81" t="n">
        <v>957</v>
      </c>
      <c r="C44" s="64" t="s">
        <v>92</v>
      </c>
      <c r="D44" s="48"/>
      <c r="E44" s="48"/>
      <c r="F44" s="49"/>
      <c r="G44" s="66" t="n">
        <v>39.43</v>
      </c>
    </row>
    <row r="45" customFormat="false" ht="8.75" hidden="false" customHeight="true" outlineLevel="0" collapsed="false">
      <c r="A45" s="82"/>
      <c r="B45" s="83"/>
      <c r="C45" s="84"/>
      <c r="D45" s="61"/>
      <c r="E45" s="85"/>
      <c r="F45" s="62"/>
      <c r="G45" s="63"/>
    </row>
    <row r="46" customFormat="false" ht="27.95" hidden="false" customHeight="true" outlineLevel="0" collapsed="false">
      <c r="A46" s="45" t="s">
        <v>16</v>
      </c>
      <c r="B46" s="81" t="n">
        <v>936</v>
      </c>
      <c r="C46" s="64" t="s">
        <v>92</v>
      </c>
      <c r="D46" s="48" t="s">
        <v>64</v>
      </c>
      <c r="E46" s="70" t="s">
        <v>13</v>
      </c>
      <c r="F46" s="49" t="s">
        <v>94</v>
      </c>
      <c r="G46" s="66" t="n">
        <v>39.43</v>
      </c>
    </row>
    <row r="47" customFormat="false" ht="9.3" hidden="false" customHeight="true" outlineLevel="0" collapsed="false">
      <c r="A47" s="82"/>
      <c r="B47" s="87"/>
      <c r="C47" s="87"/>
      <c r="D47" s="87"/>
      <c r="E47" s="87"/>
      <c r="F47" s="87"/>
      <c r="G47" s="87"/>
    </row>
    <row r="48" customFormat="false" ht="22.05" hidden="false" customHeight="true" outlineLevel="0" collapsed="false">
      <c r="A48" s="45" t="s">
        <v>17</v>
      </c>
      <c r="B48" s="81" t="n">
        <v>2782</v>
      </c>
      <c r="C48" s="64" t="s">
        <v>95</v>
      </c>
      <c r="D48" s="48" t="s">
        <v>81</v>
      </c>
      <c r="E48" s="48" t="s">
        <v>96</v>
      </c>
      <c r="F48" s="49" t="s">
        <v>97</v>
      </c>
      <c r="G48" s="66" t="n">
        <v>940.57</v>
      </c>
    </row>
    <row r="49" customFormat="false" ht="22.05" hidden="false" customHeight="true" outlineLevel="0" collapsed="false">
      <c r="A49" s="45" t="s">
        <v>17</v>
      </c>
      <c r="B49" s="81" t="n">
        <v>2929</v>
      </c>
      <c r="C49" s="64" t="s">
        <v>98</v>
      </c>
      <c r="D49" s="48"/>
      <c r="E49" s="48"/>
      <c r="F49" s="49"/>
      <c r="G49" s="66" t="n">
        <v>830</v>
      </c>
    </row>
    <row r="50" customFormat="false" ht="22.05" hidden="false" customHeight="true" outlineLevel="0" collapsed="false">
      <c r="A50" s="45" t="s">
        <v>17</v>
      </c>
      <c r="B50" s="81" t="n">
        <v>2931</v>
      </c>
      <c r="C50" s="64" t="s">
        <v>98</v>
      </c>
      <c r="D50" s="48"/>
      <c r="E50" s="48"/>
      <c r="F50" s="49"/>
      <c r="G50" s="66" t="n">
        <v>830</v>
      </c>
    </row>
    <row r="51" customFormat="false" ht="22.05" hidden="false" customHeight="true" outlineLevel="0" collapsed="false">
      <c r="A51" s="45" t="s">
        <v>23</v>
      </c>
      <c r="B51" s="81" t="n">
        <v>3009</v>
      </c>
      <c r="C51" s="64" t="s">
        <v>99</v>
      </c>
      <c r="D51" s="48"/>
      <c r="E51" s="48"/>
      <c r="F51" s="49"/>
      <c r="G51" s="66" t="n">
        <v>50.69</v>
      </c>
    </row>
    <row r="52" customFormat="false" ht="22.05" hidden="false" customHeight="true" outlineLevel="0" collapsed="false">
      <c r="A52" s="45" t="s">
        <v>17</v>
      </c>
      <c r="B52" s="81" t="n">
        <v>3877</v>
      </c>
      <c r="C52" s="64" t="s">
        <v>100</v>
      </c>
      <c r="D52" s="48"/>
      <c r="E52" s="48"/>
      <c r="F52" s="49"/>
      <c r="G52" s="66" t="n">
        <v>4268.3</v>
      </c>
    </row>
    <row r="53" customFormat="false" ht="10.25" hidden="false" customHeight="true" outlineLevel="0" collapsed="false">
      <c r="A53" s="88"/>
      <c r="B53" s="84"/>
      <c r="C53" s="84"/>
      <c r="D53" s="84"/>
      <c r="E53" s="84"/>
      <c r="F53" s="84"/>
      <c r="G53" s="84"/>
    </row>
    <row r="54" customFormat="false" ht="22.05" hidden="false" customHeight="true" outlineLevel="0" collapsed="false"/>
    <row r="55" customFormat="false" ht="22.05" hidden="false" customHeight="true" outlineLevel="0" collapsed="false"/>
    <row r="56" customFormat="false" ht="22.05" hidden="false" customHeight="true" outlineLevel="0" collapsed="false"/>
    <row r="57" customFormat="false" ht="8.75" hidden="false" customHeight="true" outlineLevel="0" collapsed="false"/>
    <row r="58" customFormat="false" ht="22.05" hidden="false" customHeight="true" outlineLevel="0" collapsed="false"/>
    <row r="59" customFormat="false" ht="8.75" hidden="false" customHeight="true" outlineLevel="0" collapsed="false"/>
    <row r="60" customFormat="false" ht="22.05" hidden="false" customHeight="true" outlineLevel="0" collapsed="false"/>
    <row r="61" customFormat="false" ht="8.75" hidden="false" customHeight="true" outlineLevel="0" collapsed="false"/>
    <row r="62" customFormat="false" ht="22.05" hidden="false" customHeight="true" outlineLevel="0" collapsed="false"/>
    <row r="63" customFormat="false" ht="8.75" hidden="false" customHeight="true" outlineLevel="0" collapsed="false"/>
    <row r="64" customFormat="false" ht="22.05" hidden="false" customHeight="true" outlineLevel="0" collapsed="false"/>
    <row r="65" customFormat="false" ht="22.05" hidden="false" customHeight="true" outlineLevel="0" collapsed="false"/>
    <row r="66" customFormat="false" ht="8.75" hidden="false" customHeight="true" outlineLevel="0" collapsed="false"/>
    <row r="67" customFormat="false" ht="22.05" hidden="false" customHeight="true" outlineLevel="0" collapsed="false"/>
    <row r="68" customFormat="false" ht="8.75" hidden="false" customHeight="true" outlineLevel="0" collapsed="false"/>
    <row r="69" customFormat="false" ht="22.05" hidden="false" customHeight="true" outlineLevel="0" collapsed="false"/>
    <row r="70" customFormat="false" ht="22.05" hidden="false" customHeight="true" outlineLevel="0" collapsed="false"/>
    <row r="71" customFormat="false" ht="8.75" hidden="false" customHeight="true" outlineLevel="0" collapsed="false"/>
    <row r="72" customFormat="false" ht="27.35" hidden="false" customHeight="true" outlineLevel="0" collapsed="false"/>
    <row r="73" customFormat="false" ht="8.75" hidden="false" customHeight="true" outlineLevel="0" collapsed="false"/>
    <row r="74" customFormat="false" ht="29.95" hidden="false" customHeight="true" outlineLevel="0" collapsed="false"/>
    <row r="75" customFormat="false" ht="8.75" hidden="false" customHeight="true" outlineLevel="0" collapsed="false"/>
    <row r="76" customFormat="false" ht="22.05" hidden="false" customHeight="true" outlineLevel="0" collapsed="false"/>
    <row r="77" customFormat="false" ht="8.75" hidden="false" customHeight="true" outlineLevel="0" collapsed="false"/>
    <row r="91" customFormat="false" ht="14.85" hidden="false" customHeight="true" outlineLevel="0" collapsed="false"/>
  </sheetData>
  <mergeCells count="25">
    <mergeCell ref="A1:G1"/>
    <mergeCell ref="I1:J2"/>
    <mergeCell ref="A2:A3"/>
    <mergeCell ref="B2:B3"/>
    <mergeCell ref="C2:C3"/>
    <mergeCell ref="D2:F2"/>
    <mergeCell ref="G2:G3"/>
    <mergeCell ref="D5:D10"/>
    <mergeCell ref="E5:E10"/>
    <mergeCell ref="F5:F10"/>
    <mergeCell ref="D16:D17"/>
    <mergeCell ref="E16:E17"/>
    <mergeCell ref="F16:F17"/>
    <mergeCell ref="D29:D30"/>
    <mergeCell ref="E29:E30"/>
    <mergeCell ref="F29:F30"/>
    <mergeCell ref="D34:D39"/>
    <mergeCell ref="E34:E39"/>
    <mergeCell ref="F34:F39"/>
    <mergeCell ref="D43:D44"/>
    <mergeCell ref="E43:E44"/>
    <mergeCell ref="F43:F44"/>
    <mergeCell ref="D48:D52"/>
    <mergeCell ref="E48:E52"/>
    <mergeCell ref="F48:F52"/>
  </mergeCells>
  <printOptions headings="false" gridLines="false" gridLinesSet="true" horizontalCentered="false" verticalCentered="false"/>
  <pageMargins left="1.68541666666667" right="0.361111111111111" top="1.74652777777778" bottom="0.516666666666667" header="1.50902777777778" footer="0.279166666666667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12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D4" activeCellId="0" sqref="D4"/>
    </sheetView>
  </sheetViews>
  <sheetFormatPr defaultRowHeight="12.8"/>
  <cols>
    <col collapsed="false" hidden="false" max="1" min="1" style="2" width="12.5561224489796"/>
    <col collapsed="false" hidden="false" max="2" min="2" style="1" width="9.98979591836735"/>
    <col collapsed="false" hidden="false" max="3" min="3" style="1" width="29.8316326530612"/>
    <col collapsed="false" hidden="false" max="4" min="4" style="1" width="16.7397959183673"/>
    <col collapsed="false" hidden="false" max="5" min="5" style="1" width="17.8214285714286"/>
    <col collapsed="false" hidden="false" max="6" min="6" style="1" width="21.0612244897959"/>
    <col collapsed="false" hidden="false" max="7" min="7" style="1" width="11.6071428571429"/>
    <col collapsed="false" hidden="false" max="8" min="8" style="1" width="8.23469387755102"/>
    <col collapsed="false" hidden="true" max="10" min="9" style="1" width="0"/>
    <col collapsed="false" hidden="false" max="11" min="11" style="1" width="12.9591836734694"/>
    <col collapsed="false" hidden="false" max="12" min="12" style="1" width="18.3571428571429"/>
    <col collapsed="false" hidden="false" max="257" min="13" style="1" width="8.23469387755102"/>
    <col collapsed="false" hidden="false" max="1025" min="258" style="0" width="8.36734693877551"/>
  </cols>
  <sheetData>
    <row r="1" s="4" customFormat="true" ht="58.7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I1" s="11" t="s">
        <v>9</v>
      </c>
      <c r="J1" s="11"/>
      <c r="K1" s="89" t="s">
        <v>101</v>
      </c>
      <c r="L1" s="89"/>
    </row>
    <row r="2" customFormat="false" ht="28.9" hidden="false" customHeight="true" outlineLevel="0" collapsed="false">
      <c r="A2" s="13" t="s">
        <v>44</v>
      </c>
      <c r="B2" s="12" t="s">
        <v>45</v>
      </c>
      <c r="C2" s="12" t="s">
        <v>3</v>
      </c>
      <c r="D2" s="12" t="s">
        <v>4</v>
      </c>
      <c r="E2" s="12"/>
      <c r="F2" s="12"/>
      <c r="G2" s="13" t="s">
        <v>5</v>
      </c>
      <c r="H2" s="0"/>
      <c r="I2" s="11"/>
      <c r="J2" s="11"/>
      <c r="K2" s="90" t="s">
        <v>10</v>
      </c>
      <c r="L2" s="91" t="n">
        <f aca="false">SUMIF(A$4:G$63,K$2:K$19,G$4:G$64)</f>
        <v>15533.28</v>
      </c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s="7" customFormat="true" ht="27.05" hidden="false" customHeight="true" outlineLevel="0" collapsed="false">
      <c r="A3" s="13"/>
      <c r="B3" s="13"/>
      <c r="C3" s="13"/>
      <c r="D3" s="12" t="s">
        <v>6</v>
      </c>
      <c r="E3" s="12" t="s">
        <v>7</v>
      </c>
      <c r="F3" s="12" t="s">
        <v>8</v>
      </c>
      <c r="G3" s="13"/>
      <c r="I3" s="14" t="s">
        <v>10</v>
      </c>
      <c r="J3" s="15" t="n">
        <f aca="false">SUMIF(A$4:G$63,I$3:I$20,G$4:G$63)</f>
        <v>15533.28</v>
      </c>
      <c r="K3" s="90" t="s">
        <v>16</v>
      </c>
      <c r="L3" s="91" t="n">
        <f aca="false">SUMIF(A$4:G$63,K$2:K$19,G$4:G$64)</f>
        <v>78.86</v>
      </c>
    </row>
    <row r="4" customFormat="false" ht="52.2" hidden="false" customHeight="true" outlineLevel="0" collapsed="false">
      <c r="A4" s="45" t="s">
        <v>16</v>
      </c>
      <c r="B4" s="92" t="n">
        <v>931</v>
      </c>
      <c r="C4" s="47" t="s">
        <v>102</v>
      </c>
      <c r="D4" s="48" t="s">
        <v>70</v>
      </c>
      <c r="E4" s="48" t="s">
        <v>13</v>
      </c>
      <c r="F4" s="49" t="s">
        <v>103</v>
      </c>
      <c r="G4" s="50" t="n">
        <v>39.43</v>
      </c>
      <c r="I4" s="14" t="s">
        <v>16</v>
      </c>
      <c r="J4" s="15" t="n">
        <f aca="false">SUMIF(A$4:G$12,I$3:I$20,G$4:G$12)</f>
        <v>39.43</v>
      </c>
      <c r="K4" s="90" t="s">
        <v>17</v>
      </c>
      <c r="L4" s="91" t="n">
        <f aca="false">SUMIF(A$4:G$63,K$2:K$19,G$4:G$64)</f>
        <v>176092.97</v>
      </c>
    </row>
    <row r="5" customFormat="false" ht="16.85" hidden="false" customHeight="true" outlineLevel="0" collapsed="false">
      <c r="A5" s="21"/>
      <c r="B5" s="21"/>
      <c r="C5" s="21"/>
      <c r="D5" s="21"/>
      <c r="E5" s="21"/>
      <c r="F5" s="21"/>
      <c r="G5" s="21"/>
      <c r="I5" s="14" t="s">
        <v>17</v>
      </c>
      <c r="J5" s="15" t="n">
        <f aca="false">SUMIF(A$4:G$12,I$3:I$20,G$4:G$12)</f>
        <v>1020</v>
      </c>
      <c r="K5" s="90" t="s">
        <v>21</v>
      </c>
      <c r="L5" s="91" t="n">
        <f aca="false">SUMIF(A$4:G$63,K$2:K$19,G$4:G$64)</f>
        <v>52.9</v>
      </c>
    </row>
    <row r="6" customFormat="false" ht="38.2" hidden="false" customHeight="true" outlineLevel="0" collapsed="false">
      <c r="A6" s="45" t="s">
        <v>10</v>
      </c>
      <c r="B6" s="92" t="n">
        <v>3862</v>
      </c>
      <c r="C6" s="47" t="s">
        <v>104</v>
      </c>
      <c r="D6" s="93" t="s">
        <v>105</v>
      </c>
      <c r="E6" s="48" t="s">
        <v>106</v>
      </c>
      <c r="F6" s="94" t="s">
        <v>107</v>
      </c>
      <c r="G6" s="50" t="n">
        <v>961</v>
      </c>
      <c r="I6" s="14" t="s">
        <v>21</v>
      </c>
      <c r="J6" s="15" t="n">
        <f aca="false">SUMIF(A$4:G$12,I$3:I$20,G$4:G$12)</f>
        <v>0</v>
      </c>
      <c r="K6" s="90" t="s">
        <v>22</v>
      </c>
      <c r="L6" s="91" t="n">
        <f aca="false">SUMIF(A$4:G$63,K$2:K$19,G$4:G$64)</f>
        <v>0</v>
      </c>
    </row>
    <row r="7" customFormat="false" ht="19.65" hidden="false" customHeight="true" outlineLevel="0" collapsed="false">
      <c r="A7" s="21"/>
      <c r="B7" s="21"/>
      <c r="C7" s="21"/>
      <c r="D7" s="21"/>
      <c r="E7" s="21"/>
      <c r="F7" s="21"/>
      <c r="G7" s="21"/>
      <c r="I7" s="14" t="s">
        <v>22</v>
      </c>
      <c r="J7" s="15" t="n">
        <f aca="false">SUMIF(A$4:G$12,I$3:I$20,G$4:G$12)</f>
        <v>0</v>
      </c>
      <c r="K7" s="90" t="s">
        <v>27</v>
      </c>
      <c r="L7" s="91" t="n">
        <f aca="false">SUMIF(A$4:G$63,K$2:K$19,G$4:G$64)</f>
        <v>0</v>
      </c>
    </row>
    <row r="8" customFormat="false" ht="40.1" hidden="false" customHeight="true" outlineLevel="0" collapsed="false">
      <c r="A8" s="45" t="s">
        <v>23</v>
      </c>
      <c r="B8" s="92" t="n">
        <v>5126</v>
      </c>
      <c r="C8" s="47" t="s">
        <v>108</v>
      </c>
      <c r="D8" s="48" t="s">
        <v>106</v>
      </c>
      <c r="E8" s="93" t="s">
        <v>105</v>
      </c>
      <c r="F8" s="94" t="s">
        <v>109</v>
      </c>
      <c r="G8" s="50" t="n">
        <v>149</v>
      </c>
      <c r="I8" s="14" t="s">
        <v>27</v>
      </c>
      <c r="J8" s="15" t="n">
        <f aca="false">SUMIF(A$4:G$12,I$3:I$20,G$4:G$12)</f>
        <v>0</v>
      </c>
      <c r="K8" s="90" t="s">
        <v>30</v>
      </c>
      <c r="L8" s="91" t="n">
        <f aca="false">SUMIF(A$4:G$63,K$2:K$19,G$4:G$64)</f>
        <v>0</v>
      </c>
    </row>
    <row r="9" customFormat="false" ht="25.3" hidden="false" customHeight="true" outlineLevel="0" collapsed="false">
      <c r="A9" s="21"/>
      <c r="B9" s="21"/>
      <c r="C9" s="22"/>
      <c r="D9" s="44"/>
      <c r="E9" s="40"/>
      <c r="F9" s="40"/>
      <c r="G9" s="41"/>
      <c r="I9" s="14" t="s">
        <v>30</v>
      </c>
      <c r="J9" s="15" t="n">
        <f aca="false">SUMIF(A$4:G$12,I$3:I$20,G$4:G$12)</f>
        <v>0</v>
      </c>
      <c r="K9" s="90" t="s">
        <v>31</v>
      </c>
      <c r="L9" s="91" t="n">
        <f aca="false">SUMIF(A$4:G$63,K$2:K$19,G$4:G$64)</f>
        <v>4281.5</v>
      </c>
    </row>
    <row r="10" customFormat="false" ht="40.1" hidden="false" customHeight="true" outlineLevel="0" collapsed="false">
      <c r="A10" s="45" t="s">
        <v>17</v>
      </c>
      <c r="B10" s="55" t="n">
        <v>3834</v>
      </c>
      <c r="C10" s="69" t="s">
        <v>110</v>
      </c>
      <c r="D10" s="48" t="s">
        <v>106</v>
      </c>
      <c r="E10" s="48" t="s">
        <v>68</v>
      </c>
      <c r="F10" s="94" t="s">
        <v>111</v>
      </c>
      <c r="G10" s="50" t="n">
        <v>1020</v>
      </c>
      <c r="I10" s="14" t="s">
        <v>31</v>
      </c>
      <c r="J10" s="15" t="n">
        <f aca="false">SUMIF(A$4:G$12,I$3:I$20,G$4:G$12)</f>
        <v>0</v>
      </c>
      <c r="K10" s="90" t="s">
        <v>32</v>
      </c>
      <c r="L10" s="91" t="n">
        <f aca="false">SUMIF(A$4:G$63,K$2:K$19,G$4:G$64)</f>
        <v>0</v>
      </c>
    </row>
    <row r="11" customFormat="false" ht="16.85" hidden="false" customHeight="true" outlineLevel="0" collapsed="false">
      <c r="A11" s="21"/>
      <c r="B11" s="27"/>
      <c r="C11" s="28"/>
      <c r="D11" s="27"/>
      <c r="E11" s="27"/>
      <c r="F11" s="40"/>
      <c r="G11" s="95"/>
      <c r="I11" s="14" t="s">
        <v>32</v>
      </c>
      <c r="J11" s="15" t="n">
        <f aca="false">SUMIF(A$4:G$12,I$3:I$20,G$4:G$12)</f>
        <v>0</v>
      </c>
      <c r="K11" s="90" t="s">
        <v>36</v>
      </c>
      <c r="L11" s="91" t="n">
        <f aca="false">SUMIF(A$4:G$63,K$2:K$19,G$4:G$64)</f>
        <v>0</v>
      </c>
    </row>
    <row r="12" customFormat="false" ht="33.5" hidden="false" customHeight="true" outlineLevel="0" collapsed="false">
      <c r="A12" s="45" t="s">
        <v>11</v>
      </c>
      <c r="B12" s="55" t="n">
        <v>867</v>
      </c>
      <c r="C12" s="47" t="s">
        <v>112</v>
      </c>
      <c r="D12" s="48" t="s">
        <v>113</v>
      </c>
      <c r="E12" s="57" t="s">
        <v>114</v>
      </c>
      <c r="F12" s="94" t="s">
        <v>115</v>
      </c>
      <c r="G12" s="52" t="n">
        <v>237.5</v>
      </c>
      <c r="I12" s="14" t="s">
        <v>36</v>
      </c>
      <c r="J12" s="15" t="n">
        <f aca="false">SUMIF(A$4:G$12,I$3:I$20,G$4:G$12)</f>
        <v>0</v>
      </c>
      <c r="K12" s="90" t="s">
        <v>11</v>
      </c>
      <c r="L12" s="91" t="n">
        <f aca="false">SUMIF(A$4:G$63,K$2:K$19,G$4:G$64)</f>
        <v>38513.54</v>
      </c>
    </row>
    <row r="13" customFormat="false" ht="31.7" hidden="false" customHeight="true" outlineLevel="0" collapsed="false">
      <c r="A13" s="45" t="s">
        <v>11</v>
      </c>
      <c r="B13" s="49" t="n">
        <v>4219</v>
      </c>
      <c r="C13" s="47" t="s">
        <v>116</v>
      </c>
      <c r="D13" s="48"/>
      <c r="E13" s="48"/>
      <c r="F13" s="94"/>
      <c r="G13" s="52" t="n">
        <v>259</v>
      </c>
      <c r="I13" s="14" t="s">
        <v>11</v>
      </c>
      <c r="J13" s="15" t="n">
        <f aca="false">SUMIF(A$4:G$12,I$3:I$20,G$4:G$12)</f>
        <v>237.5</v>
      </c>
      <c r="K13" s="90" t="s">
        <v>37</v>
      </c>
      <c r="L13" s="91" t="n">
        <f aca="false">SUMIF(A$4:G$63,K$2:K$19,G$4:G$64)</f>
        <v>0</v>
      </c>
    </row>
    <row r="14" customFormat="false" ht="37.75" hidden="false" customHeight="true" outlineLevel="0" collapsed="false">
      <c r="A14" s="45" t="s">
        <v>11</v>
      </c>
      <c r="B14" s="55" t="n">
        <v>4220</v>
      </c>
      <c r="C14" s="47" t="s">
        <v>117</v>
      </c>
      <c r="D14" s="48"/>
      <c r="E14" s="48"/>
      <c r="F14" s="94"/>
      <c r="G14" s="50" t="n">
        <v>280</v>
      </c>
      <c r="I14" s="14" t="s">
        <v>37</v>
      </c>
      <c r="J14" s="15" t="n">
        <f aca="false">SUMIF(A$4:G$12,I$3:I$20,G$4:G$12)</f>
        <v>0</v>
      </c>
      <c r="K14" s="90" t="s">
        <v>38</v>
      </c>
      <c r="L14" s="91" t="n">
        <f aca="false">SUMIF(A$4:G$63,K$2:K$19,G$4:G$64)</f>
        <v>0</v>
      </c>
    </row>
    <row r="15" customFormat="false" ht="18.7" hidden="false" customHeight="true" outlineLevel="0" collapsed="false">
      <c r="A15" s="21"/>
      <c r="B15" s="27"/>
      <c r="C15" s="54"/>
      <c r="D15" s="27"/>
      <c r="E15" s="27"/>
      <c r="F15" s="40"/>
      <c r="G15" s="41"/>
      <c r="I15" s="14" t="s">
        <v>38</v>
      </c>
      <c r="J15" s="15" t="n">
        <f aca="false">SUMIF(A$4:G$12,I$3:I$20,G$4:G$12)</f>
        <v>0</v>
      </c>
      <c r="K15" s="90" t="s">
        <v>39</v>
      </c>
      <c r="L15" s="91" t="n">
        <f aca="false">SUMIF(A$4:G$63,K$2:K$19,G$4:G$64)</f>
        <v>0</v>
      </c>
    </row>
    <row r="16" customFormat="false" ht="41.45" hidden="false" customHeight="true" outlineLevel="0" collapsed="false">
      <c r="A16" s="45" t="s">
        <v>31</v>
      </c>
      <c r="B16" s="55" t="n">
        <v>875</v>
      </c>
      <c r="C16" s="47" t="s">
        <v>118</v>
      </c>
      <c r="D16" s="48" t="s">
        <v>119</v>
      </c>
      <c r="E16" s="94" t="s">
        <v>120</v>
      </c>
      <c r="F16" s="94" t="s">
        <v>121</v>
      </c>
      <c r="G16" s="50" t="n">
        <v>82</v>
      </c>
      <c r="I16" s="14" t="s">
        <v>39</v>
      </c>
      <c r="J16" s="15" t="n">
        <f aca="false">SUMIF(A$4:G$12,I$3:I$20,G$4:G$12)</f>
        <v>0</v>
      </c>
      <c r="K16" s="90" t="s">
        <v>23</v>
      </c>
      <c r="L16" s="91" t="n">
        <f aca="false">SUMIF(A$4:G$63,K$2:K$19,G$4:G$64)</f>
        <v>1949</v>
      </c>
    </row>
    <row r="17" customFormat="false" ht="39.7" hidden="false" customHeight="true" outlineLevel="0" collapsed="false">
      <c r="A17" s="45" t="s">
        <v>11</v>
      </c>
      <c r="B17" s="48" t="n">
        <v>6157</v>
      </c>
      <c r="C17" s="56" t="s">
        <v>122</v>
      </c>
      <c r="D17" s="48"/>
      <c r="E17" s="94"/>
      <c r="F17" s="94"/>
      <c r="G17" s="66" t="n">
        <v>1269</v>
      </c>
      <c r="I17" s="14" t="s">
        <v>23</v>
      </c>
      <c r="J17" s="15" t="n">
        <f aca="false">SUMIF(A$4:G$12,I$3:I$20,G$4:G$12)</f>
        <v>149</v>
      </c>
      <c r="K17" s="90" t="s">
        <v>40</v>
      </c>
      <c r="L17" s="91" t="n">
        <f aca="false">SUMIF(A$4:G$63,K$2:K$19,G$4:G$64)</f>
        <v>0</v>
      </c>
    </row>
    <row r="18" customFormat="false" ht="46.75" hidden="false" customHeight="true" outlineLevel="0" collapsed="false">
      <c r="A18" s="45" t="s">
        <v>23</v>
      </c>
      <c r="B18" s="55" t="n">
        <v>6272</v>
      </c>
      <c r="C18" s="56" t="s">
        <v>123</v>
      </c>
      <c r="D18" s="48"/>
      <c r="E18" s="94"/>
      <c r="F18" s="94"/>
      <c r="G18" s="50" t="n">
        <v>719</v>
      </c>
      <c r="I18" s="14" t="s">
        <v>40</v>
      </c>
      <c r="J18" s="15" t="n">
        <f aca="false">SUMIF(A$4:G$12,I$3:I$20,G$4:G$12)</f>
        <v>0</v>
      </c>
      <c r="K18" s="90" t="s">
        <v>41</v>
      </c>
      <c r="L18" s="91" t="n">
        <f aca="false">SUMIF(A$4:G$63,K$2:K$19,G$4:G$64)</f>
        <v>0</v>
      </c>
    </row>
    <row r="19" customFormat="false" ht="15.9" hidden="false" customHeight="true" outlineLevel="0" collapsed="false">
      <c r="A19" s="21"/>
      <c r="B19" s="27"/>
      <c r="C19" s="54"/>
      <c r="D19" s="27"/>
      <c r="E19" s="27"/>
      <c r="F19" s="40"/>
      <c r="G19" s="41"/>
      <c r="I19" s="14" t="s">
        <v>41</v>
      </c>
      <c r="J19" s="15" t="n">
        <f aca="false">SUMIF(A$4:G$12,I$3:I$20,G$4:G$12)</f>
        <v>0</v>
      </c>
      <c r="K19" s="90" t="s">
        <v>124</v>
      </c>
      <c r="L19" s="91" t="n">
        <f aca="false">SUMIF(A$4:G$63,K$2:K$19,G$4:G$64)</f>
        <v>0</v>
      </c>
    </row>
    <row r="20" customFormat="false" ht="30.35" hidden="false" customHeight="true" outlineLevel="0" collapsed="false">
      <c r="A20" s="45" t="s">
        <v>11</v>
      </c>
      <c r="B20" s="55" t="n">
        <v>6270</v>
      </c>
      <c r="C20" s="96" t="s">
        <v>125</v>
      </c>
      <c r="D20" s="48" t="s">
        <v>119</v>
      </c>
      <c r="E20" s="49" t="s">
        <v>73</v>
      </c>
      <c r="F20" s="94" t="s">
        <v>126</v>
      </c>
      <c r="G20" s="50" t="n">
        <v>1549</v>
      </c>
      <c r="I20" s="14" t="s">
        <v>42</v>
      </c>
      <c r="J20" s="15" t="n">
        <f aca="false">SUMIF(A$4:G$12,I$3:I$20,G$4:G$12)</f>
        <v>0</v>
      </c>
    </row>
    <row r="21" customFormat="false" ht="10.25" hidden="false" customHeight="true" outlineLevel="0" collapsed="false">
      <c r="A21" s="21"/>
      <c r="B21" s="21"/>
      <c r="C21" s="21"/>
      <c r="D21" s="21"/>
      <c r="E21" s="21"/>
      <c r="F21" s="21"/>
      <c r="G21" s="21"/>
      <c r="I21" s="71" t="s">
        <v>43</v>
      </c>
      <c r="J21" s="42" t="n">
        <f aca="false">SUM(J3:J20)</f>
        <v>16979.21</v>
      </c>
    </row>
    <row r="22" customFormat="false" ht="31.2" hidden="false" customHeight="true" outlineLevel="0" collapsed="false">
      <c r="A22" s="45" t="s">
        <v>11</v>
      </c>
      <c r="B22" s="46" t="n">
        <v>8110</v>
      </c>
      <c r="C22" s="47" t="s">
        <v>127</v>
      </c>
      <c r="D22" s="48" t="s">
        <v>128</v>
      </c>
      <c r="E22" s="49" t="s">
        <v>13</v>
      </c>
      <c r="F22" s="94" t="s">
        <v>129</v>
      </c>
      <c r="G22" s="50" t="n">
        <v>299</v>
      </c>
    </row>
    <row r="23" customFormat="false" ht="31.2" hidden="false" customHeight="true" outlineLevel="0" collapsed="false">
      <c r="A23" s="45" t="s">
        <v>11</v>
      </c>
      <c r="B23" s="46" t="n">
        <v>8111</v>
      </c>
      <c r="C23" s="47" t="s">
        <v>130</v>
      </c>
      <c r="D23" s="48"/>
      <c r="E23" s="49"/>
      <c r="F23" s="49"/>
      <c r="G23" s="50" t="n">
        <v>299</v>
      </c>
    </row>
    <row r="24" customFormat="false" ht="31.2" hidden="false" customHeight="true" outlineLevel="0" collapsed="false">
      <c r="A24" s="45" t="s">
        <v>11</v>
      </c>
      <c r="B24" s="46" t="n">
        <v>8113</v>
      </c>
      <c r="C24" s="47" t="s">
        <v>131</v>
      </c>
      <c r="D24" s="48"/>
      <c r="E24" s="49"/>
      <c r="F24" s="49"/>
      <c r="G24" s="50" t="n">
        <v>299</v>
      </c>
    </row>
    <row r="25" customFormat="false" ht="31.2" hidden="false" customHeight="true" outlineLevel="0" collapsed="false">
      <c r="A25" s="45" t="s">
        <v>11</v>
      </c>
      <c r="B25" s="46" t="n">
        <v>8117</v>
      </c>
      <c r="C25" s="47" t="s">
        <v>132</v>
      </c>
      <c r="D25" s="48"/>
      <c r="E25" s="49"/>
      <c r="F25" s="49"/>
      <c r="G25" s="50" t="n">
        <v>299</v>
      </c>
    </row>
    <row r="26" customFormat="false" ht="31.2" hidden="false" customHeight="true" outlineLevel="0" collapsed="false">
      <c r="A26" s="45" t="s">
        <v>11</v>
      </c>
      <c r="B26" s="46" t="n">
        <v>8119</v>
      </c>
      <c r="C26" s="47" t="s">
        <v>133</v>
      </c>
      <c r="D26" s="48"/>
      <c r="E26" s="49"/>
      <c r="F26" s="49"/>
      <c r="G26" s="50" t="n">
        <v>4273.55</v>
      </c>
    </row>
    <row r="27" customFormat="false" ht="33.8" hidden="false" customHeight="true" outlineLevel="0" collapsed="false">
      <c r="A27" s="45" t="s">
        <v>11</v>
      </c>
      <c r="B27" s="46" t="n">
        <v>8123</v>
      </c>
      <c r="C27" s="47" t="s">
        <v>133</v>
      </c>
      <c r="D27" s="48"/>
      <c r="E27" s="49"/>
      <c r="F27" s="49"/>
      <c r="G27" s="50" t="n">
        <v>4273.55</v>
      </c>
    </row>
    <row r="28" customFormat="false" ht="38.15" hidden="false" customHeight="true" outlineLevel="0" collapsed="false">
      <c r="A28" s="45" t="s">
        <v>11</v>
      </c>
      <c r="B28" s="46" t="n">
        <v>8124</v>
      </c>
      <c r="C28" s="47" t="s">
        <v>133</v>
      </c>
      <c r="D28" s="48"/>
      <c r="E28" s="49"/>
      <c r="F28" s="49"/>
      <c r="G28" s="50" t="n">
        <v>4273.55</v>
      </c>
    </row>
    <row r="29" customFormat="false" ht="32.6" hidden="false" customHeight="true" outlineLevel="0" collapsed="false">
      <c r="A29" s="45" t="s">
        <v>11</v>
      </c>
      <c r="B29" s="46" t="n">
        <v>8126</v>
      </c>
      <c r="C29" s="47" t="s">
        <v>134</v>
      </c>
      <c r="D29" s="48"/>
      <c r="E29" s="49"/>
      <c r="F29" s="49"/>
      <c r="G29" s="50" t="n">
        <v>3528.83</v>
      </c>
    </row>
    <row r="30" customFormat="false" ht="8.75" hidden="false" customHeight="true" outlineLevel="0" collapsed="false">
      <c r="A30" s="97"/>
      <c r="B30" s="61"/>
      <c r="C30" s="98"/>
      <c r="D30" s="61"/>
      <c r="E30" s="58"/>
      <c r="F30" s="62"/>
      <c r="G30" s="63"/>
    </row>
    <row r="31" customFormat="false" ht="41" hidden="false" customHeight="true" outlineLevel="0" collapsed="false">
      <c r="A31" s="45" t="s">
        <v>11</v>
      </c>
      <c r="B31" s="48" t="n">
        <v>7193</v>
      </c>
      <c r="C31" s="47" t="s">
        <v>135</v>
      </c>
      <c r="D31" s="48" t="s">
        <v>136</v>
      </c>
      <c r="E31" s="48" t="s">
        <v>13</v>
      </c>
      <c r="F31" s="65" t="s">
        <v>137</v>
      </c>
      <c r="G31" s="66" t="n">
        <v>4530</v>
      </c>
    </row>
    <row r="32" customFormat="false" ht="37.9" hidden="false" customHeight="true" outlineLevel="0" collapsed="false">
      <c r="A32" s="45" t="s">
        <v>11</v>
      </c>
      <c r="B32" s="57" t="n">
        <v>7196</v>
      </c>
      <c r="C32" s="47" t="s">
        <v>138</v>
      </c>
      <c r="D32" s="48"/>
      <c r="E32" s="48"/>
      <c r="F32" s="65"/>
      <c r="G32" s="50" t="n">
        <v>57.9</v>
      </c>
    </row>
    <row r="33" customFormat="false" ht="8.8" hidden="false" customHeight="true" outlineLevel="0" collapsed="false">
      <c r="A33" s="97"/>
      <c r="B33" s="61"/>
      <c r="C33" s="98"/>
      <c r="D33" s="61"/>
      <c r="E33" s="58"/>
      <c r="F33" s="62"/>
      <c r="G33" s="63"/>
    </row>
    <row r="34" customFormat="false" ht="40.1" hidden="false" customHeight="true" outlineLevel="0" collapsed="false">
      <c r="A34" s="45" t="s">
        <v>10</v>
      </c>
      <c r="B34" s="57" t="n">
        <v>5499</v>
      </c>
      <c r="C34" s="47" t="s">
        <v>139</v>
      </c>
      <c r="D34" s="48" t="s">
        <v>140</v>
      </c>
      <c r="E34" s="94" t="s">
        <v>60</v>
      </c>
      <c r="F34" s="94" t="s">
        <v>141</v>
      </c>
      <c r="G34" s="50" t="n">
        <v>14572.28</v>
      </c>
    </row>
    <row r="35" customFormat="false" ht="9.7" hidden="false" customHeight="true" outlineLevel="0" collapsed="false">
      <c r="A35" s="99"/>
      <c r="B35" s="73"/>
      <c r="C35" s="100"/>
      <c r="D35" s="73"/>
      <c r="E35" s="75"/>
      <c r="F35" s="76"/>
      <c r="G35" s="77"/>
    </row>
    <row r="36" customFormat="false" ht="37.3" hidden="false" customHeight="true" outlineLevel="0" collapsed="false">
      <c r="A36" s="45" t="s">
        <v>11</v>
      </c>
      <c r="B36" s="57" t="n">
        <v>8112</v>
      </c>
      <c r="C36" s="47" t="s">
        <v>142</v>
      </c>
      <c r="D36" s="48" t="s">
        <v>128</v>
      </c>
      <c r="E36" s="94" t="s">
        <v>143</v>
      </c>
      <c r="F36" s="94" t="s">
        <v>144</v>
      </c>
      <c r="G36" s="50" t="n">
        <v>299</v>
      </c>
    </row>
    <row r="37" customFormat="false" ht="27.95" hidden="false" customHeight="true" outlineLevel="0" collapsed="false">
      <c r="A37" s="45" t="s">
        <v>11</v>
      </c>
      <c r="B37" s="57" t="n">
        <v>8116</v>
      </c>
      <c r="C37" s="47" t="s">
        <v>145</v>
      </c>
      <c r="D37" s="48"/>
      <c r="E37" s="94"/>
      <c r="F37" s="94"/>
      <c r="G37" s="50" t="n">
        <v>299</v>
      </c>
    </row>
    <row r="38" customFormat="false" ht="28.6" hidden="false" customHeight="true" outlineLevel="0" collapsed="false">
      <c r="A38" s="45" t="s">
        <v>11</v>
      </c>
      <c r="B38" s="57" t="n">
        <v>8127</v>
      </c>
      <c r="C38" s="47" t="s">
        <v>134</v>
      </c>
      <c r="D38" s="48"/>
      <c r="E38" s="94"/>
      <c r="F38" s="94"/>
      <c r="G38" s="50" t="n">
        <v>3528.83</v>
      </c>
    </row>
    <row r="39" customFormat="false" ht="37.3" hidden="false" customHeight="true" outlineLevel="0" collapsed="false">
      <c r="A39" s="45" t="s">
        <v>11</v>
      </c>
      <c r="B39" s="57" t="n">
        <v>8128</v>
      </c>
      <c r="C39" s="47" t="s">
        <v>134</v>
      </c>
      <c r="D39" s="48"/>
      <c r="E39" s="94"/>
      <c r="F39" s="94"/>
      <c r="G39" s="50" t="n">
        <v>3528.83</v>
      </c>
    </row>
    <row r="40" customFormat="false" ht="8.75" hidden="false" customHeight="true" outlineLevel="0" collapsed="false">
      <c r="A40" s="99"/>
      <c r="B40" s="73"/>
      <c r="C40" s="100"/>
      <c r="D40" s="73"/>
      <c r="E40" s="75"/>
      <c r="F40" s="76"/>
      <c r="G40" s="77"/>
    </row>
    <row r="41" customFormat="false" ht="40.1" hidden="false" customHeight="true" outlineLevel="0" collapsed="false">
      <c r="A41" s="45" t="s">
        <v>23</v>
      </c>
      <c r="B41" s="57" t="n">
        <v>7857</v>
      </c>
      <c r="C41" s="96" t="s">
        <v>146</v>
      </c>
      <c r="D41" s="94" t="s">
        <v>60</v>
      </c>
      <c r="E41" s="94" t="s">
        <v>147</v>
      </c>
      <c r="F41" s="94" t="s">
        <v>148</v>
      </c>
      <c r="G41" s="50" t="n">
        <v>1049</v>
      </c>
    </row>
    <row r="42" customFormat="false" ht="8.75" hidden="false" customHeight="true" outlineLevel="0" collapsed="false">
      <c r="A42" s="99"/>
      <c r="B42" s="73"/>
      <c r="C42" s="100"/>
      <c r="D42" s="73"/>
      <c r="E42" s="75"/>
      <c r="F42" s="76"/>
      <c r="G42" s="77"/>
    </row>
    <row r="43" customFormat="false" ht="34.5" hidden="false" customHeight="true" outlineLevel="0" collapsed="false">
      <c r="A43" s="45" t="s">
        <v>11</v>
      </c>
      <c r="B43" s="57" t="n">
        <v>6151</v>
      </c>
      <c r="C43" s="96" t="s">
        <v>149</v>
      </c>
      <c r="D43" s="94" t="s">
        <v>150</v>
      </c>
      <c r="E43" s="94" t="s">
        <v>143</v>
      </c>
      <c r="F43" s="94" t="s">
        <v>151</v>
      </c>
      <c r="G43" s="50" t="n">
        <v>290</v>
      </c>
    </row>
    <row r="44" customFormat="false" ht="9.3" hidden="false" customHeight="true" outlineLevel="0" collapsed="false">
      <c r="A44" s="99"/>
      <c r="B44" s="73"/>
      <c r="C44" s="100"/>
      <c r="D44" s="73"/>
      <c r="E44" s="75"/>
      <c r="F44" s="76"/>
      <c r="G44" s="77"/>
    </row>
    <row r="45" customFormat="false" ht="30.35" hidden="false" customHeight="true" outlineLevel="0" collapsed="false">
      <c r="A45" s="57" t="s">
        <v>11</v>
      </c>
      <c r="B45" s="57" t="n">
        <v>832</v>
      </c>
      <c r="C45" s="47" t="s">
        <v>152</v>
      </c>
      <c r="D45" s="101" t="s">
        <v>81</v>
      </c>
      <c r="E45" s="101" t="s">
        <v>60</v>
      </c>
      <c r="F45" s="102" t="s">
        <v>153</v>
      </c>
      <c r="G45" s="50" t="n">
        <v>1558</v>
      </c>
    </row>
    <row r="46" customFormat="false" ht="27.95" hidden="false" customHeight="true" outlineLevel="0" collapsed="false">
      <c r="A46" s="57" t="s">
        <v>17</v>
      </c>
      <c r="B46" s="57" t="n">
        <v>3071</v>
      </c>
      <c r="C46" s="47" t="s">
        <v>154</v>
      </c>
      <c r="D46" s="101"/>
      <c r="E46" s="101"/>
      <c r="F46" s="102"/>
      <c r="G46" s="50" t="n">
        <v>133660.82</v>
      </c>
    </row>
    <row r="47" customFormat="false" ht="21.45" hidden="false" customHeight="true" outlineLevel="0" collapsed="false">
      <c r="A47" s="57" t="s">
        <v>17</v>
      </c>
      <c r="B47" s="57" t="n">
        <v>4155</v>
      </c>
      <c r="C47" s="47" t="s">
        <v>155</v>
      </c>
      <c r="D47" s="101"/>
      <c r="E47" s="101"/>
      <c r="F47" s="102"/>
      <c r="G47" s="50" t="n">
        <v>2950</v>
      </c>
    </row>
    <row r="48" customFormat="false" ht="34.7" hidden="false" customHeight="true" outlineLevel="0" collapsed="false">
      <c r="A48" s="57" t="s">
        <v>17</v>
      </c>
      <c r="B48" s="57" t="n">
        <v>4196</v>
      </c>
      <c r="C48" s="47" t="s">
        <v>156</v>
      </c>
      <c r="D48" s="101"/>
      <c r="E48" s="101"/>
      <c r="F48" s="102"/>
      <c r="G48" s="50" t="n">
        <v>34002.15</v>
      </c>
    </row>
    <row r="49" customFormat="false" ht="37.3" hidden="false" customHeight="true" outlineLevel="0" collapsed="false">
      <c r="A49" s="57" t="s">
        <v>31</v>
      </c>
      <c r="B49" s="57" t="n">
        <v>4472</v>
      </c>
      <c r="C49" s="47" t="s">
        <v>157</v>
      </c>
      <c r="D49" s="101"/>
      <c r="E49" s="101"/>
      <c r="F49" s="102"/>
      <c r="G49" s="50" t="n">
        <f aca="false">8399/2</f>
        <v>4199.5</v>
      </c>
    </row>
    <row r="50" customFormat="false" ht="9.3" hidden="false" customHeight="true" outlineLevel="0" collapsed="false">
      <c r="A50" s="73"/>
      <c r="B50" s="73"/>
      <c r="C50" s="73"/>
      <c r="D50" s="73"/>
      <c r="E50" s="73"/>
      <c r="F50" s="73"/>
      <c r="G50" s="73"/>
    </row>
    <row r="51" customFormat="false" ht="52.2" hidden="false" customHeight="true" outlineLevel="0" collapsed="false">
      <c r="A51" s="45" t="s">
        <v>17</v>
      </c>
      <c r="B51" s="57" t="n">
        <v>7781</v>
      </c>
      <c r="C51" s="47" t="s">
        <v>158</v>
      </c>
      <c r="D51" s="94" t="s">
        <v>70</v>
      </c>
      <c r="E51" s="94" t="s">
        <v>61</v>
      </c>
      <c r="F51" s="49" t="s">
        <v>159</v>
      </c>
      <c r="G51" s="50" t="n">
        <v>4460</v>
      </c>
    </row>
    <row r="52" customFormat="false" ht="9.3" hidden="false" customHeight="true" outlineLevel="0" collapsed="false">
      <c r="A52" s="73"/>
      <c r="B52" s="73"/>
      <c r="C52" s="73"/>
      <c r="D52" s="73"/>
      <c r="E52" s="73"/>
      <c r="F52" s="73"/>
      <c r="G52" s="73"/>
    </row>
    <row r="53" customFormat="false" ht="32.6" hidden="false" customHeight="true" outlineLevel="0" collapsed="false">
      <c r="A53" s="45" t="s">
        <v>11</v>
      </c>
      <c r="B53" s="57" t="n">
        <v>4598</v>
      </c>
      <c r="C53" s="47" t="s">
        <v>160</v>
      </c>
      <c r="D53" s="94" t="s">
        <v>76</v>
      </c>
      <c r="E53" s="94" t="s">
        <v>161</v>
      </c>
      <c r="F53" s="94" t="s">
        <v>162</v>
      </c>
      <c r="G53" s="50" t="n">
        <v>1330</v>
      </c>
    </row>
    <row r="54" customFormat="false" ht="33.8" hidden="false" customHeight="true" outlineLevel="0" collapsed="false">
      <c r="A54" s="45" t="s">
        <v>11</v>
      </c>
      <c r="B54" s="57" t="n">
        <v>6922</v>
      </c>
      <c r="C54" s="103" t="s">
        <v>163</v>
      </c>
      <c r="D54" s="94"/>
      <c r="E54" s="94"/>
      <c r="F54" s="94"/>
      <c r="G54" s="50" t="n">
        <v>397</v>
      </c>
    </row>
    <row r="55" customFormat="false" ht="9.3" hidden="false" customHeight="true" outlineLevel="0" collapsed="false">
      <c r="A55" s="73"/>
      <c r="B55" s="73"/>
      <c r="C55" s="73"/>
      <c r="D55" s="73"/>
      <c r="E55" s="73"/>
      <c r="F55" s="73"/>
      <c r="G55" s="73"/>
    </row>
    <row r="56" customFormat="false" ht="27.95" hidden="false" customHeight="true" outlineLevel="0" collapsed="false">
      <c r="A56" s="45" t="s">
        <v>21</v>
      </c>
      <c r="B56" s="57" t="n">
        <v>6155</v>
      </c>
      <c r="C56" s="104" t="s">
        <v>164</v>
      </c>
      <c r="D56" s="94" t="s">
        <v>150</v>
      </c>
      <c r="E56" s="94" t="s">
        <v>143</v>
      </c>
      <c r="F56" s="94" t="s">
        <v>165</v>
      </c>
      <c r="G56" s="50" t="n">
        <v>52.9</v>
      </c>
    </row>
    <row r="57" customFormat="false" ht="9.3" hidden="false" customHeight="true" outlineLevel="0" collapsed="false">
      <c r="A57" s="73"/>
      <c r="B57" s="73"/>
      <c r="C57" s="73"/>
      <c r="D57" s="73"/>
      <c r="E57" s="73"/>
      <c r="F57" s="73"/>
      <c r="G57" s="73"/>
    </row>
    <row r="58" customFormat="false" ht="37.3" hidden="false" customHeight="true" outlineLevel="0" collapsed="false">
      <c r="A58" s="45" t="s">
        <v>23</v>
      </c>
      <c r="B58" s="57" t="n">
        <v>882</v>
      </c>
      <c r="C58" s="105" t="s">
        <v>166</v>
      </c>
      <c r="D58" s="102" t="s">
        <v>73</v>
      </c>
      <c r="E58" s="102" t="s">
        <v>167</v>
      </c>
      <c r="F58" s="94" t="s">
        <v>168</v>
      </c>
      <c r="G58" s="50" t="n">
        <v>32</v>
      </c>
    </row>
    <row r="59" customFormat="false" ht="9.3" hidden="false" customHeight="true" outlineLevel="0" collapsed="false">
      <c r="A59" s="73"/>
      <c r="B59" s="73"/>
      <c r="C59" s="73"/>
      <c r="D59" s="73"/>
      <c r="E59" s="73"/>
      <c r="F59" s="73"/>
      <c r="G59" s="73"/>
    </row>
    <row r="60" customFormat="false" ht="31.7" hidden="false" customHeight="true" outlineLevel="0" collapsed="false">
      <c r="A60" s="45" t="s">
        <v>11</v>
      </c>
      <c r="B60" s="57" t="n">
        <v>6961</v>
      </c>
      <c r="C60" s="103" t="s">
        <v>169</v>
      </c>
      <c r="D60" s="101" t="s">
        <v>76</v>
      </c>
      <c r="E60" s="102" t="s">
        <v>13</v>
      </c>
      <c r="F60" s="101" t="s">
        <v>170</v>
      </c>
      <c r="G60" s="50" t="n">
        <v>1158</v>
      </c>
    </row>
    <row r="61" customFormat="false" ht="27.05" hidden="false" customHeight="true" outlineLevel="0" collapsed="false">
      <c r="A61" s="45" t="s">
        <v>11</v>
      </c>
      <c r="B61" s="57" t="n">
        <v>6923</v>
      </c>
      <c r="C61" s="103" t="s">
        <v>163</v>
      </c>
      <c r="D61" s="101"/>
      <c r="E61" s="102"/>
      <c r="F61" s="101"/>
      <c r="G61" s="50" t="n">
        <v>397</v>
      </c>
    </row>
    <row r="62" customFormat="false" ht="9.3" hidden="false" customHeight="true" outlineLevel="0" collapsed="false">
      <c r="A62" s="73"/>
      <c r="B62" s="73"/>
      <c r="C62" s="73"/>
      <c r="D62" s="73"/>
      <c r="E62" s="73"/>
      <c r="F62" s="73"/>
      <c r="G62" s="73"/>
    </row>
    <row r="63" customFormat="false" ht="35.4" hidden="false" customHeight="true" outlineLevel="0" collapsed="false">
      <c r="A63" s="45" t="s">
        <v>16</v>
      </c>
      <c r="B63" s="57" t="n">
        <v>954</v>
      </c>
      <c r="C63" s="106" t="s">
        <v>102</v>
      </c>
      <c r="D63" s="94" t="s">
        <v>171</v>
      </c>
      <c r="E63" s="94" t="s">
        <v>172</v>
      </c>
      <c r="F63" s="94" t="s">
        <v>173</v>
      </c>
      <c r="G63" s="50" t="n">
        <v>39.43</v>
      </c>
    </row>
    <row r="64" customFormat="false" ht="9.3" hidden="false" customHeight="true" outlineLevel="0" collapsed="false">
      <c r="A64" s="73"/>
      <c r="B64" s="73"/>
      <c r="C64" s="73"/>
      <c r="D64" s="73"/>
      <c r="E64" s="73"/>
      <c r="F64" s="73"/>
      <c r="G64" s="73"/>
    </row>
    <row r="65" customFormat="false" ht="22.55" hidden="false" customHeight="true" outlineLevel="0" collapsed="false"/>
    <row r="66" customFormat="false" ht="9.5" hidden="false" customHeight="true" outlineLevel="0" collapsed="false"/>
    <row r="67" customFormat="false" ht="26" hidden="false" customHeight="true" outlineLevel="0" collapsed="false"/>
    <row r="68" customFormat="false" ht="28.6" hidden="false" customHeight="true" outlineLevel="0" collapsed="false"/>
    <row r="69" customFormat="false" ht="8.65" hidden="false" customHeight="true" outlineLevel="0" collapsed="false"/>
    <row r="70" customFormat="false" ht="28.6" hidden="false" customHeight="true" outlineLevel="0" collapsed="false"/>
    <row r="71" customFormat="false" ht="28.6" hidden="false" customHeight="true" outlineLevel="0" collapsed="false"/>
    <row r="72" customFormat="false" ht="28.6" hidden="false" customHeight="true" outlineLevel="0" collapsed="false"/>
    <row r="73" customFormat="false" ht="28.6" hidden="false" customHeight="true" outlineLevel="0" collapsed="false"/>
    <row r="74" customFormat="false" ht="8.65" hidden="false" customHeight="true" outlineLevel="0" collapsed="false"/>
    <row r="75" customFormat="false" ht="23.4" hidden="false" customHeight="true" outlineLevel="0" collapsed="false"/>
    <row r="76" customFormat="false" ht="23.4" hidden="false" customHeight="true" outlineLevel="0" collapsed="false"/>
    <row r="77" customFormat="false" ht="10.4" hidden="false" customHeight="true" outlineLevel="0" collapsed="false"/>
    <row r="78" customFormat="false" ht="27.75" hidden="false" customHeight="true" outlineLevel="0" collapsed="false"/>
    <row r="79" customFormat="false" ht="27.75" hidden="false" customHeight="true" outlineLevel="0" collapsed="false"/>
    <row r="80" customFormat="false" ht="27.75" hidden="false" customHeight="true" outlineLevel="0" collapsed="false"/>
    <row r="81" customFormat="false" ht="27.75" hidden="false" customHeight="true" outlineLevel="0" collapsed="false"/>
    <row r="82" customFormat="false" ht="27.75" hidden="false" customHeight="true" outlineLevel="0" collapsed="false"/>
    <row r="83" customFormat="false" ht="8.65" hidden="false" customHeight="true" outlineLevel="0" collapsed="false"/>
    <row r="84" customFormat="false" ht="29.5" hidden="false" customHeight="true" outlineLevel="0" collapsed="false"/>
    <row r="85" customFormat="false" ht="8.65" hidden="false" customHeight="true" outlineLevel="0" collapsed="false"/>
    <row r="86" customFormat="false" ht="32.95" hidden="false" customHeight="true" outlineLevel="0" collapsed="false"/>
    <row r="87" customFormat="false" ht="9.5" hidden="false" customHeight="true" outlineLevel="0" collapsed="false"/>
    <row r="88" customFormat="false" ht="31.2" hidden="false" customHeight="true" outlineLevel="0" collapsed="false"/>
    <row r="89" customFormat="false" ht="8.65" hidden="false" customHeight="true" outlineLevel="0" collapsed="false"/>
    <row r="91" customFormat="false" ht="8.65" hidden="false" customHeight="true" outlineLevel="0" collapsed="false"/>
    <row r="101" customFormat="false" ht="8.65" hidden="false" customHeight="true" outlineLevel="0" collapsed="false"/>
    <row r="110" customFormat="false" ht="10.4" hidden="false" customHeight="true" outlineLevel="0" collapsed="false"/>
    <row r="112" customFormat="false" ht="8.65" hidden="false" customHeight="true" outlineLevel="0" collapsed="false"/>
    <row r="123" customFormat="false" ht="8.65" hidden="false" customHeight="true" outlineLevel="0" collapsed="false"/>
    <row r="125" customFormat="false" ht="8.65" hidden="false" customHeight="true" outlineLevel="0" collapsed="false"/>
  </sheetData>
  <mergeCells count="32">
    <mergeCell ref="A1:G1"/>
    <mergeCell ref="I1:J2"/>
    <mergeCell ref="K1:L1"/>
    <mergeCell ref="A2:A3"/>
    <mergeCell ref="B2:B3"/>
    <mergeCell ref="C2:C3"/>
    <mergeCell ref="D2:F2"/>
    <mergeCell ref="G2:G3"/>
    <mergeCell ref="D12:D14"/>
    <mergeCell ref="E12:E14"/>
    <mergeCell ref="F12:F14"/>
    <mergeCell ref="D16:D18"/>
    <mergeCell ref="E16:E18"/>
    <mergeCell ref="F16:F18"/>
    <mergeCell ref="D22:D29"/>
    <mergeCell ref="E22:E29"/>
    <mergeCell ref="F22:F29"/>
    <mergeCell ref="D31:D32"/>
    <mergeCell ref="E31:E32"/>
    <mergeCell ref="F31:F32"/>
    <mergeCell ref="D36:D39"/>
    <mergeCell ref="E36:E39"/>
    <mergeCell ref="F36:F39"/>
    <mergeCell ref="D45:D49"/>
    <mergeCell ref="E45:E49"/>
    <mergeCell ref="F45:F49"/>
    <mergeCell ref="D53:D54"/>
    <mergeCell ref="E53:E54"/>
    <mergeCell ref="F53:F54"/>
    <mergeCell ref="D60:D61"/>
    <mergeCell ref="E60:E61"/>
    <mergeCell ref="F60:F61"/>
  </mergeCells>
  <printOptions headings="false" gridLines="false" gridLinesSet="true" horizontalCentered="false" verticalCentered="false"/>
  <pageMargins left="0.727777777777778" right="0.155555555555556" top="0.609722222222222" bottom="0.516666666666667" header="0.372222222222222" footer="0.279166666666667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117"/>
  <sheetViews>
    <sheetView windowProtection="false" showFormulas="false" showGridLines="true" showRowColHeaders="true" showZeros="true" rightToLeft="false" tabSelected="false" showOutlineSymbols="true" defaultGridColor="true" view="normal" topLeftCell="A3" colorId="64" zoomScale="81" zoomScaleNormal="81" zoomScalePageLayoutView="100" workbookViewId="0">
      <selection pane="topLeft" activeCell="F16" activeCellId="0" sqref="F16"/>
    </sheetView>
  </sheetViews>
  <sheetFormatPr defaultRowHeight="12.8"/>
  <cols>
    <col collapsed="false" hidden="false" max="1" min="1" style="2" width="11.8775510204082"/>
    <col collapsed="false" hidden="false" max="2" min="2" style="1" width="9.98979591836735"/>
    <col collapsed="false" hidden="false" max="3" min="3" style="1" width="29.8316326530612"/>
    <col collapsed="false" hidden="false" max="4" min="4" style="1" width="16.7397959183673"/>
    <col collapsed="false" hidden="false" max="5" min="5" style="1" width="16.469387755102"/>
    <col collapsed="false" hidden="false" max="6" min="6" style="1" width="20.25"/>
    <col collapsed="false" hidden="false" max="7" min="7" style="1" width="11.6071428571429"/>
    <col collapsed="false" hidden="false" max="257" min="8" style="1" width="8.23469387755102"/>
    <col collapsed="false" hidden="false" max="1025" min="258" style="0" width="8.36734693877551"/>
  </cols>
  <sheetData>
    <row r="1" s="4" customFormat="true" ht="47.55" hidden="false" customHeight="true" outlineLevel="0" collapsed="false">
      <c r="A1" s="3" t="s">
        <v>0</v>
      </c>
      <c r="B1" s="3"/>
      <c r="C1" s="3"/>
      <c r="D1" s="3"/>
      <c r="E1" s="3"/>
      <c r="F1" s="3"/>
      <c r="G1" s="3"/>
    </row>
    <row r="2" customFormat="false" ht="17.6" hidden="false" customHeight="true" outlineLevel="0" collapsed="false">
      <c r="A2" s="6" t="s">
        <v>44</v>
      </c>
      <c r="B2" s="5" t="s">
        <v>45</v>
      </c>
      <c r="C2" s="5" t="s">
        <v>3</v>
      </c>
      <c r="D2" s="5" t="s">
        <v>4</v>
      </c>
      <c r="E2" s="5"/>
      <c r="F2" s="5"/>
      <c r="G2" s="6" t="s">
        <v>5</v>
      </c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s="7" customFormat="true" ht="17.6" hidden="false" customHeight="true" outlineLevel="0" collapsed="false">
      <c r="A3" s="6"/>
      <c r="B3" s="6"/>
      <c r="C3" s="6"/>
      <c r="D3" s="5" t="s">
        <v>6</v>
      </c>
      <c r="E3" s="5" t="s">
        <v>7</v>
      </c>
      <c r="F3" s="5" t="s">
        <v>8</v>
      </c>
      <c r="G3" s="6"/>
    </row>
    <row r="4" customFormat="false" ht="52.2" hidden="false" customHeight="true" outlineLevel="0" collapsed="false">
      <c r="A4" s="45" t="s">
        <v>23</v>
      </c>
      <c r="B4" s="107" t="n">
        <v>4901</v>
      </c>
      <c r="C4" s="108" t="s">
        <v>174</v>
      </c>
      <c r="D4" s="48" t="s">
        <v>13</v>
      </c>
      <c r="E4" s="94" t="s">
        <v>150</v>
      </c>
      <c r="F4" s="94" t="s">
        <v>175</v>
      </c>
      <c r="G4" s="50" t="n">
        <v>255</v>
      </c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</row>
    <row r="5" customFormat="false" ht="8.65" hidden="false" customHeight="true" outlineLevel="0" collapsed="false">
      <c r="A5" s="75"/>
      <c r="B5" s="75"/>
      <c r="C5" s="109"/>
      <c r="D5" s="110"/>
      <c r="E5" s="76"/>
      <c r="F5" s="76"/>
      <c r="G5" s="77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</row>
    <row r="6" customFormat="false" ht="36.35" hidden="false" customHeight="true" outlineLevel="0" collapsed="false">
      <c r="A6" s="45" t="s">
        <v>23</v>
      </c>
      <c r="B6" s="46" t="n">
        <v>7430</v>
      </c>
      <c r="C6" s="47" t="s">
        <v>176</v>
      </c>
      <c r="D6" s="94" t="s">
        <v>150</v>
      </c>
      <c r="E6" s="48" t="s">
        <v>13</v>
      </c>
      <c r="F6" s="94" t="s">
        <v>177</v>
      </c>
      <c r="G6" s="111" t="n">
        <v>439.16</v>
      </c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</row>
    <row r="7" customFormat="false" ht="8.75" hidden="false" customHeight="true" outlineLevel="0" collapsed="false">
      <c r="A7" s="99"/>
      <c r="B7" s="112"/>
      <c r="C7" s="113"/>
      <c r="D7" s="73"/>
      <c r="E7" s="73"/>
      <c r="F7" s="76"/>
      <c r="G7" s="114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</row>
    <row r="8" customFormat="false" ht="26.3" hidden="false" customHeight="true" outlineLevel="0" collapsed="false">
      <c r="A8" s="45" t="s">
        <v>31</v>
      </c>
      <c r="B8" s="46" t="n">
        <v>301</v>
      </c>
      <c r="C8" s="47" t="s">
        <v>178</v>
      </c>
      <c r="D8" s="48" t="s">
        <v>65</v>
      </c>
      <c r="E8" s="48" t="s">
        <v>73</v>
      </c>
      <c r="F8" s="94" t="s">
        <v>179</v>
      </c>
      <c r="G8" s="111" t="n">
        <v>85</v>
      </c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</row>
    <row r="9" customFormat="false" ht="8.75" hidden="false" customHeight="true" outlineLevel="0" collapsed="false">
      <c r="A9" s="115"/>
      <c r="B9" s="116"/>
      <c r="C9" s="117"/>
      <c r="D9" s="118"/>
      <c r="E9" s="118"/>
      <c r="F9" s="119"/>
      <c r="G9" s="12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</row>
    <row r="10" customFormat="false" ht="52.2" hidden="false" customHeight="true" outlineLevel="0" collapsed="false">
      <c r="A10" s="45" t="s">
        <v>11</v>
      </c>
      <c r="B10" s="46" t="n">
        <v>8029</v>
      </c>
      <c r="C10" s="47" t="s">
        <v>180</v>
      </c>
      <c r="D10" s="48" t="s">
        <v>181</v>
      </c>
      <c r="E10" s="48" t="s">
        <v>182</v>
      </c>
      <c r="F10" s="94" t="s">
        <v>183</v>
      </c>
      <c r="G10" s="111" t="n">
        <v>4027.88</v>
      </c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</row>
    <row r="11" customFormat="false" ht="8.65" hidden="false" customHeight="true" outlineLevel="0" collapsed="false">
      <c r="A11" s="75"/>
      <c r="B11" s="73"/>
      <c r="C11" s="121"/>
      <c r="D11" s="73"/>
      <c r="E11" s="73"/>
      <c r="F11" s="76"/>
      <c r="G11" s="122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</row>
    <row r="12" customFormat="false" ht="40.1" hidden="false" customHeight="true" outlineLevel="0" collapsed="false">
      <c r="A12" s="45" t="s">
        <v>17</v>
      </c>
      <c r="B12" s="55" t="n">
        <v>3877</v>
      </c>
      <c r="C12" s="96" t="s">
        <v>100</v>
      </c>
      <c r="D12" s="48" t="s">
        <v>184</v>
      </c>
      <c r="E12" s="57" t="s">
        <v>185</v>
      </c>
      <c r="F12" s="94" t="s">
        <v>186</v>
      </c>
      <c r="G12" s="111" t="n">
        <v>4268.3</v>
      </c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</row>
    <row r="13" customFormat="false" ht="9.3" hidden="false" customHeight="true" outlineLevel="0" collapsed="false">
      <c r="A13" s="75"/>
      <c r="B13" s="75"/>
      <c r="C13" s="75"/>
      <c r="D13" s="75"/>
      <c r="E13" s="75"/>
      <c r="F13" s="75"/>
      <c r="G13" s="75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</row>
    <row r="14" customFormat="false" ht="40.1" hidden="false" customHeight="true" outlineLevel="0" collapsed="false">
      <c r="A14" s="45" t="s">
        <v>21</v>
      </c>
      <c r="B14" s="46" t="n">
        <v>145</v>
      </c>
      <c r="C14" s="47" t="s">
        <v>187</v>
      </c>
      <c r="D14" s="48" t="s">
        <v>188</v>
      </c>
      <c r="E14" s="57" t="s">
        <v>185</v>
      </c>
      <c r="F14" s="94" t="s">
        <v>189</v>
      </c>
      <c r="G14" s="111" t="n">
        <v>2133</v>
      </c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</row>
    <row r="15" customFormat="false" ht="9.3" hidden="false" customHeight="true" outlineLevel="0" collapsed="false">
      <c r="A15" s="75"/>
      <c r="B15" s="75"/>
      <c r="C15" s="75"/>
      <c r="D15" s="75"/>
      <c r="E15" s="75"/>
      <c r="F15" s="75"/>
      <c r="G15" s="75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</row>
    <row r="16" customFormat="false" ht="52.2" hidden="false" customHeight="true" outlineLevel="0" collapsed="false">
      <c r="A16" s="45" t="s">
        <v>17</v>
      </c>
      <c r="B16" s="46" t="n">
        <v>2781</v>
      </c>
      <c r="C16" s="47" t="s">
        <v>190</v>
      </c>
      <c r="D16" s="48" t="s">
        <v>70</v>
      </c>
      <c r="E16" s="57" t="s">
        <v>185</v>
      </c>
      <c r="F16" s="94" t="s">
        <v>191</v>
      </c>
      <c r="G16" s="111" t="n">
        <v>940.57</v>
      </c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</row>
    <row r="17" customFormat="false" ht="9.5" hidden="false" customHeight="true" outlineLevel="0" collapsed="false">
      <c r="A17" s="123"/>
      <c r="B17" s="123"/>
      <c r="C17" s="124"/>
      <c r="D17" s="125"/>
      <c r="E17" s="125"/>
      <c r="F17" s="126"/>
      <c r="G17" s="127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</row>
    <row r="18" customFormat="false" ht="52.9" hidden="false" customHeight="true" outlineLevel="0" collapsed="false">
      <c r="A18" s="45" t="s">
        <v>23</v>
      </c>
      <c r="B18" s="92" t="n">
        <v>4926</v>
      </c>
      <c r="C18" s="56" t="s">
        <v>192</v>
      </c>
      <c r="D18" s="48" t="s">
        <v>47</v>
      </c>
      <c r="E18" s="57" t="s">
        <v>193</v>
      </c>
      <c r="F18" s="94" t="s">
        <v>194</v>
      </c>
      <c r="G18" s="128" t="n">
        <v>285</v>
      </c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</row>
    <row r="19" s="1" customFormat="true" ht="8.8" hidden="false" customHeight="true" outlineLevel="0" collapsed="false">
      <c r="A19" s="99"/>
      <c r="B19" s="73"/>
      <c r="C19" s="100"/>
      <c r="D19" s="73"/>
      <c r="E19" s="73"/>
      <c r="F19" s="76"/>
      <c r="G19" s="77"/>
    </row>
    <row r="20" customFormat="false" ht="27.75" hidden="false" customHeight="true" outlineLevel="0" collapsed="false">
      <c r="A20" s="45" t="s">
        <v>21</v>
      </c>
      <c r="B20" s="55" t="n">
        <v>7267</v>
      </c>
      <c r="C20" s="56" t="s">
        <v>195</v>
      </c>
      <c r="D20" s="94" t="s">
        <v>60</v>
      </c>
      <c r="E20" s="57" t="s">
        <v>196</v>
      </c>
      <c r="F20" s="49" t="s">
        <v>197</v>
      </c>
      <c r="G20" s="50" t="n">
        <v>572.4</v>
      </c>
      <c r="H20" s="0"/>
      <c r="I20" s="129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</row>
    <row r="21" customFormat="false" ht="27.75" hidden="false" customHeight="true" outlineLevel="0" collapsed="false">
      <c r="A21" s="45" t="s">
        <v>21</v>
      </c>
      <c r="B21" s="57" t="n">
        <v>7271</v>
      </c>
      <c r="C21" s="56" t="s">
        <v>198</v>
      </c>
      <c r="D21" s="94"/>
      <c r="E21" s="57"/>
      <c r="F21" s="49"/>
      <c r="G21" s="50" t="n">
        <v>854.05</v>
      </c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</row>
    <row r="22" s="1" customFormat="true" ht="8.75" hidden="false" customHeight="true" outlineLevel="0" collapsed="false">
      <c r="A22" s="99"/>
      <c r="B22" s="130"/>
      <c r="C22" s="100"/>
      <c r="D22" s="73"/>
      <c r="E22" s="73"/>
      <c r="F22" s="76"/>
      <c r="G22" s="77"/>
    </row>
    <row r="23" customFormat="false" ht="41.45" hidden="false" customHeight="true" outlineLevel="0" collapsed="false">
      <c r="A23" s="45" t="s">
        <v>16</v>
      </c>
      <c r="B23" s="57" t="n">
        <v>912</v>
      </c>
      <c r="C23" s="96" t="s">
        <v>92</v>
      </c>
      <c r="D23" s="57" t="s">
        <v>199</v>
      </c>
      <c r="E23" s="57" t="s">
        <v>200</v>
      </c>
      <c r="F23" s="94" t="s">
        <v>201</v>
      </c>
      <c r="G23" s="50" t="n">
        <v>39.43</v>
      </c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</row>
    <row r="24" s="1" customFormat="true" ht="8.75" hidden="false" customHeight="true" outlineLevel="0" collapsed="false">
      <c r="A24" s="131"/>
      <c r="B24" s="132"/>
      <c r="C24" s="133"/>
      <c r="D24" s="132"/>
      <c r="E24" s="132"/>
      <c r="F24" s="134"/>
      <c r="G24" s="135"/>
    </row>
    <row r="25" customFormat="false" ht="52.2" hidden="false" customHeight="true" outlineLevel="0" collapsed="false">
      <c r="A25" s="45" t="s">
        <v>21</v>
      </c>
      <c r="B25" s="55" t="n">
        <v>6204</v>
      </c>
      <c r="C25" s="96" t="s">
        <v>202</v>
      </c>
      <c r="D25" s="57" t="s">
        <v>203</v>
      </c>
      <c r="E25" s="57" t="s">
        <v>193</v>
      </c>
      <c r="F25" s="94" t="s">
        <v>204</v>
      </c>
      <c r="G25" s="50" t="n">
        <v>1601</v>
      </c>
    </row>
    <row r="26" customFormat="false" ht="8.75" hidden="false" customHeight="true" outlineLevel="0" collapsed="false">
      <c r="A26" s="131"/>
      <c r="B26" s="132"/>
      <c r="C26" s="133"/>
      <c r="D26" s="132"/>
      <c r="E26" s="132"/>
      <c r="F26" s="134"/>
      <c r="G26" s="135"/>
    </row>
    <row r="27" customFormat="false" ht="45.7" hidden="false" customHeight="true" outlineLevel="0" collapsed="false">
      <c r="A27" s="45" t="s">
        <v>11</v>
      </c>
      <c r="B27" s="53" t="n">
        <v>808</v>
      </c>
      <c r="C27" s="47" t="s">
        <v>205</v>
      </c>
      <c r="D27" s="53" t="s">
        <v>76</v>
      </c>
      <c r="E27" s="53" t="s">
        <v>13</v>
      </c>
      <c r="F27" s="101" t="s">
        <v>206</v>
      </c>
      <c r="G27" s="111" t="n">
        <v>1558</v>
      </c>
    </row>
    <row r="28" customFormat="false" ht="45.7" hidden="false" customHeight="true" outlineLevel="0" collapsed="false">
      <c r="A28" s="45" t="s">
        <v>31</v>
      </c>
      <c r="B28" s="53" t="n">
        <v>3062</v>
      </c>
      <c r="C28" s="47" t="s">
        <v>207</v>
      </c>
      <c r="D28" s="53"/>
      <c r="E28" s="53"/>
      <c r="F28" s="101"/>
      <c r="G28" s="111" t="n">
        <v>34.89</v>
      </c>
    </row>
    <row r="29" customFormat="false" ht="45.7" hidden="false" customHeight="true" outlineLevel="0" collapsed="false">
      <c r="A29" s="45" t="s">
        <v>31</v>
      </c>
      <c r="B29" s="53" t="n">
        <v>3063</v>
      </c>
      <c r="C29" s="47" t="s">
        <v>207</v>
      </c>
      <c r="D29" s="53"/>
      <c r="E29" s="53"/>
      <c r="F29" s="101"/>
      <c r="G29" s="111" t="n">
        <v>34.89</v>
      </c>
    </row>
    <row r="30" customFormat="false" ht="45.7" hidden="false" customHeight="true" outlineLevel="0" collapsed="false">
      <c r="A30" s="45" t="s">
        <v>11</v>
      </c>
      <c r="B30" s="53" t="n">
        <v>8030</v>
      </c>
      <c r="C30" s="47" t="s">
        <v>208</v>
      </c>
      <c r="D30" s="53"/>
      <c r="E30" s="53"/>
      <c r="F30" s="101"/>
      <c r="G30" s="111" t="n">
        <v>299</v>
      </c>
    </row>
    <row r="31" customFormat="false" ht="8.75" hidden="false" customHeight="true" outlineLevel="0" collapsed="false">
      <c r="A31" s="131"/>
      <c r="B31" s="136"/>
      <c r="C31" s="133"/>
      <c r="D31" s="132"/>
      <c r="E31" s="137"/>
      <c r="F31" s="134"/>
      <c r="G31" s="135"/>
    </row>
    <row r="32" customFormat="false" ht="52.2" hidden="false" customHeight="true" outlineLevel="0" collapsed="false">
      <c r="A32" s="45" t="s">
        <v>11</v>
      </c>
      <c r="B32" s="46" t="n">
        <v>6519</v>
      </c>
      <c r="C32" s="47" t="s">
        <v>209</v>
      </c>
      <c r="D32" s="57" t="s">
        <v>193</v>
      </c>
      <c r="E32" s="49" t="s">
        <v>200</v>
      </c>
      <c r="F32" s="94" t="s">
        <v>210</v>
      </c>
      <c r="G32" s="138" t="n">
        <v>2790</v>
      </c>
    </row>
    <row r="33" customFormat="false" ht="8.75" hidden="false" customHeight="true" outlineLevel="0" collapsed="false">
      <c r="A33" s="131"/>
      <c r="B33" s="132"/>
      <c r="C33" s="139"/>
      <c r="D33" s="132"/>
      <c r="E33" s="137"/>
      <c r="F33" s="134"/>
      <c r="G33" s="135"/>
    </row>
    <row r="34" customFormat="false" ht="40.1" hidden="false" customHeight="true" outlineLevel="0" collapsed="false">
      <c r="A34" s="45" t="s">
        <v>11</v>
      </c>
      <c r="B34" s="53" t="n">
        <v>4306</v>
      </c>
      <c r="C34" s="47" t="s">
        <v>211</v>
      </c>
      <c r="D34" s="57" t="s">
        <v>212</v>
      </c>
      <c r="E34" s="57" t="s">
        <v>213</v>
      </c>
      <c r="F34" s="94" t="s">
        <v>214</v>
      </c>
      <c r="G34" s="140" t="n">
        <v>736.5</v>
      </c>
    </row>
    <row r="35" customFormat="false" ht="8.75" hidden="false" customHeight="true" outlineLevel="0" collapsed="false">
      <c r="A35" s="99"/>
      <c r="B35" s="73"/>
      <c r="C35" s="100"/>
      <c r="D35" s="73"/>
      <c r="E35" s="75"/>
      <c r="F35" s="76"/>
      <c r="G35" s="77"/>
    </row>
    <row r="36" customFormat="false" ht="40.1" hidden="false" customHeight="true" outlineLevel="0" collapsed="false">
      <c r="A36" s="45" t="s">
        <v>23</v>
      </c>
      <c r="B36" s="46" t="n">
        <v>6684</v>
      </c>
      <c r="C36" s="47" t="s">
        <v>215</v>
      </c>
      <c r="D36" s="48" t="s">
        <v>47</v>
      </c>
      <c r="E36" s="57" t="s">
        <v>213</v>
      </c>
      <c r="F36" s="94" t="s">
        <v>216</v>
      </c>
      <c r="G36" s="111" t="n">
        <v>219</v>
      </c>
    </row>
    <row r="37" customFormat="false" ht="8.75" hidden="false" customHeight="true" outlineLevel="0" collapsed="false">
      <c r="A37" s="99"/>
      <c r="B37" s="73"/>
      <c r="C37" s="100"/>
      <c r="D37" s="73"/>
      <c r="E37" s="75"/>
      <c r="F37" s="76"/>
      <c r="G37" s="77"/>
    </row>
    <row r="38" customFormat="false" ht="40.1" hidden="false" customHeight="true" outlineLevel="0" collapsed="false">
      <c r="A38" s="45" t="s">
        <v>23</v>
      </c>
      <c r="B38" s="92" t="n">
        <v>6688</v>
      </c>
      <c r="C38" s="103" t="s">
        <v>28</v>
      </c>
      <c r="D38" s="48" t="s">
        <v>69</v>
      </c>
      <c r="E38" s="49" t="s">
        <v>200</v>
      </c>
      <c r="F38" s="94" t="s">
        <v>217</v>
      </c>
      <c r="G38" s="141" t="n">
        <v>175</v>
      </c>
    </row>
    <row r="39" customFormat="false" ht="8.75" hidden="false" customHeight="true" outlineLevel="0" collapsed="false">
      <c r="A39" s="99"/>
      <c r="B39" s="73"/>
      <c r="C39" s="100"/>
      <c r="D39" s="73"/>
      <c r="E39" s="75"/>
      <c r="F39" s="76"/>
      <c r="G39" s="77"/>
    </row>
    <row r="40" customFormat="false" ht="37.3" hidden="false" customHeight="true" outlineLevel="0" collapsed="false">
      <c r="A40" s="45" t="s">
        <v>21</v>
      </c>
      <c r="B40" s="53" t="n">
        <v>3193</v>
      </c>
      <c r="C40" s="56" t="s">
        <v>218</v>
      </c>
      <c r="D40" s="57" t="s">
        <v>203</v>
      </c>
      <c r="E40" s="49" t="s">
        <v>219</v>
      </c>
      <c r="F40" s="94" t="s">
        <v>220</v>
      </c>
      <c r="G40" s="140" t="n">
        <v>2900</v>
      </c>
    </row>
    <row r="41" customFormat="false" ht="9.65" hidden="false" customHeight="true" outlineLevel="0" collapsed="false">
      <c r="A41" s="99"/>
      <c r="B41" s="73"/>
      <c r="C41" s="100"/>
      <c r="D41" s="73"/>
      <c r="E41" s="75"/>
      <c r="F41" s="76"/>
      <c r="G41" s="77"/>
    </row>
    <row r="42" customFormat="false" ht="30.35" hidden="false" customHeight="true" outlineLevel="0" collapsed="false">
      <c r="A42" s="45" t="s">
        <v>11</v>
      </c>
      <c r="B42" s="46" t="n">
        <v>4290</v>
      </c>
      <c r="C42" s="47" t="s">
        <v>221</v>
      </c>
      <c r="D42" s="57" t="s">
        <v>222</v>
      </c>
      <c r="E42" s="57" t="s">
        <v>223</v>
      </c>
      <c r="F42" s="94" t="s">
        <v>224</v>
      </c>
      <c r="G42" s="140" t="n">
        <v>1702</v>
      </c>
    </row>
    <row r="43" customFormat="false" ht="9.3" hidden="false" customHeight="true" outlineLevel="0" collapsed="false">
      <c r="A43" s="99"/>
      <c r="B43" s="142"/>
      <c r="C43" s="142"/>
      <c r="D43" s="142"/>
      <c r="E43" s="142"/>
      <c r="F43" s="142"/>
      <c r="G43" s="142"/>
    </row>
    <row r="44" customFormat="false" ht="40.1" hidden="false" customHeight="true" outlineLevel="0" collapsed="false">
      <c r="A44" s="45" t="s">
        <v>21</v>
      </c>
      <c r="B44" s="53" t="n">
        <v>6202</v>
      </c>
      <c r="C44" s="47" t="s">
        <v>225</v>
      </c>
      <c r="D44" s="57" t="s">
        <v>203</v>
      </c>
      <c r="E44" s="57" t="s">
        <v>74</v>
      </c>
      <c r="F44" s="94" t="s">
        <v>226</v>
      </c>
      <c r="G44" s="140" t="n">
        <v>1601</v>
      </c>
    </row>
    <row r="45" customFormat="false" ht="9.3" hidden="false" customHeight="true" outlineLevel="0" collapsed="false">
      <c r="A45" s="99"/>
      <c r="B45" s="142"/>
      <c r="C45" s="142"/>
      <c r="D45" s="142"/>
      <c r="E45" s="142"/>
      <c r="F45" s="142"/>
      <c r="G45" s="142"/>
    </row>
    <row r="46" customFormat="false" ht="40.1" hidden="false" customHeight="true" outlineLevel="0" collapsed="false">
      <c r="A46" s="45" t="s">
        <v>21</v>
      </c>
      <c r="B46" s="53" t="n">
        <v>115</v>
      </c>
      <c r="C46" s="47" t="s">
        <v>187</v>
      </c>
      <c r="D46" s="57" t="s">
        <v>74</v>
      </c>
      <c r="E46" s="57" t="s">
        <v>203</v>
      </c>
      <c r="F46" s="94" t="s">
        <v>227</v>
      </c>
      <c r="G46" s="140" t="n">
        <v>2133</v>
      </c>
    </row>
    <row r="47" customFormat="false" ht="9.3" hidden="false" customHeight="true" outlineLevel="0" collapsed="false">
      <c r="A47" s="99"/>
      <c r="B47" s="130"/>
      <c r="C47" s="100"/>
      <c r="D47" s="73"/>
      <c r="E47" s="75"/>
      <c r="F47" s="76"/>
      <c r="G47" s="77"/>
    </row>
    <row r="48" customFormat="false" ht="40.1" hidden="false" customHeight="true" outlineLevel="0" collapsed="false">
      <c r="A48" s="45" t="s">
        <v>21</v>
      </c>
      <c r="B48" s="46" t="n">
        <v>7154</v>
      </c>
      <c r="C48" s="47" t="s">
        <v>56</v>
      </c>
      <c r="D48" s="57" t="s">
        <v>74</v>
      </c>
      <c r="E48" s="57" t="s">
        <v>228</v>
      </c>
      <c r="F48" s="94" t="s">
        <v>229</v>
      </c>
      <c r="G48" s="140" t="n">
        <v>2211.85</v>
      </c>
    </row>
    <row r="49" customFormat="false" ht="10.25" hidden="false" customHeight="true" outlineLevel="0" collapsed="false">
      <c r="A49" s="99"/>
      <c r="B49" s="142"/>
      <c r="C49" s="142"/>
      <c r="D49" s="142"/>
      <c r="E49" s="142"/>
      <c r="F49" s="142"/>
      <c r="G49" s="142"/>
    </row>
    <row r="50" customFormat="false" ht="40.1" hidden="false" customHeight="true" outlineLevel="0" collapsed="false">
      <c r="A50" s="45" t="s">
        <v>21</v>
      </c>
      <c r="B50" s="46" t="n">
        <v>7163</v>
      </c>
      <c r="C50" s="47" t="s">
        <v>56</v>
      </c>
      <c r="D50" s="48" t="s">
        <v>230</v>
      </c>
      <c r="E50" s="57" t="s">
        <v>203</v>
      </c>
      <c r="F50" s="94" t="s">
        <v>231</v>
      </c>
      <c r="G50" s="140" t="n">
        <v>2211.85</v>
      </c>
    </row>
    <row r="51" customFormat="false" ht="9.3" hidden="false" customHeight="true" outlineLevel="0" collapsed="false">
      <c r="A51" s="99"/>
      <c r="B51" s="142"/>
      <c r="C51" s="142"/>
      <c r="D51" s="142"/>
      <c r="E51" s="142"/>
      <c r="F51" s="142"/>
      <c r="G51" s="142"/>
    </row>
    <row r="52" customFormat="false" ht="8.65" hidden="false" customHeight="true" outlineLevel="0" collapsed="false"/>
    <row r="53" customFormat="false" ht="26" hidden="false" customHeight="true" outlineLevel="0" collapsed="false"/>
    <row r="54" customFormat="false" ht="10.4" hidden="false" customHeight="true" outlineLevel="0" collapsed="false"/>
    <row r="55" customFormat="false" ht="20.8" hidden="false" customHeight="true" outlineLevel="0" collapsed="false"/>
    <row r="56" customFormat="false" ht="9.5" hidden="false" customHeight="true" outlineLevel="0" collapsed="false"/>
    <row r="57" customFormat="false" ht="22.55" hidden="false" customHeight="true" outlineLevel="0" collapsed="false"/>
    <row r="58" customFormat="false" ht="9.5" hidden="false" customHeight="true" outlineLevel="0" collapsed="false"/>
    <row r="59" customFormat="false" ht="26" hidden="false" customHeight="true" outlineLevel="0" collapsed="false"/>
    <row r="60" customFormat="false" ht="28.6" hidden="false" customHeight="true" outlineLevel="0" collapsed="false"/>
    <row r="61" customFormat="false" ht="8.65" hidden="false" customHeight="true" outlineLevel="0" collapsed="false"/>
    <row r="62" customFormat="false" ht="28.6" hidden="false" customHeight="true" outlineLevel="0" collapsed="false"/>
    <row r="63" customFormat="false" ht="28.6" hidden="false" customHeight="true" outlineLevel="0" collapsed="false"/>
    <row r="64" customFormat="false" ht="28.6" hidden="false" customHeight="true" outlineLevel="0" collapsed="false"/>
    <row r="65" customFormat="false" ht="28.6" hidden="false" customHeight="true" outlineLevel="0" collapsed="false"/>
    <row r="66" customFormat="false" ht="8.65" hidden="false" customHeight="true" outlineLevel="0" collapsed="false"/>
    <row r="67" customFormat="false" ht="23.4" hidden="false" customHeight="true" outlineLevel="0" collapsed="false"/>
    <row r="68" customFormat="false" ht="23.4" hidden="false" customHeight="true" outlineLevel="0" collapsed="false"/>
    <row r="69" customFormat="false" ht="10.4" hidden="false" customHeight="true" outlineLevel="0" collapsed="false"/>
    <row r="70" customFormat="false" ht="27.75" hidden="false" customHeight="true" outlineLevel="0" collapsed="false"/>
    <row r="71" customFormat="false" ht="27.75" hidden="false" customHeight="true" outlineLevel="0" collapsed="false"/>
    <row r="72" customFormat="false" ht="27.75" hidden="false" customHeight="true" outlineLevel="0" collapsed="false"/>
    <row r="73" customFormat="false" ht="27.75" hidden="false" customHeight="true" outlineLevel="0" collapsed="false"/>
    <row r="74" customFormat="false" ht="27.75" hidden="false" customHeight="true" outlineLevel="0" collapsed="false"/>
    <row r="75" customFormat="false" ht="8.65" hidden="false" customHeight="true" outlineLevel="0" collapsed="false"/>
    <row r="76" customFormat="false" ht="29.5" hidden="false" customHeight="true" outlineLevel="0" collapsed="false"/>
    <row r="77" customFormat="false" ht="8.65" hidden="false" customHeight="true" outlineLevel="0" collapsed="false"/>
    <row r="78" customFormat="false" ht="32.95" hidden="false" customHeight="true" outlineLevel="0" collapsed="false"/>
    <row r="79" customFormat="false" ht="9.5" hidden="false" customHeight="true" outlineLevel="0" collapsed="false"/>
    <row r="80" customFormat="false" ht="31.2" hidden="false" customHeight="true" outlineLevel="0" collapsed="false"/>
    <row r="81" customFormat="false" ht="8.65" hidden="false" customHeight="true" outlineLevel="0" collapsed="false"/>
    <row r="83" customFormat="false" ht="8.65" hidden="false" customHeight="true" outlineLevel="0" collapsed="false"/>
    <row r="93" customFormat="false" ht="8.65" hidden="false" customHeight="true" outlineLevel="0" collapsed="false"/>
    <row r="102" customFormat="false" ht="10.4" hidden="false" customHeight="true" outlineLevel="0" collapsed="false"/>
    <row r="104" customFormat="false" ht="8.65" hidden="false" customHeight="true" outlineLevel="0" collapsed="false"/>
    <row r="115" customFormat="false" ht="8.65" hidden="false" customHeight="true" outlineLevel="0" collapsed="false"/>
    <row r="117" customFormat="false" ht="8.65" hidden="false" customHeight="true" outlineLevel="0" collapsed="false"/>
  </sheetData>
  <mergeCells count="12">
    <mergeCell ref="A1:G1"/>
    <mergeCell ref="A2:A3"/>
    <mergeCell ref="B2:B3"/>
    <mergeCell ref="C2:C3"/>
    <mergeCell ref="D2:F2"/>
    <mergeCell ref="G2:G3"/>
    <mergeCell ref="D20:D21"/>
    <mergeCell ref="E20:E21"/>
    <mergeCell ref="F20:F21"/>
    <mergeCell ref="D27:D30"/>
    <mergeCell ref="E27:E30"/>
    <mergeCell ref="F27:F30"/>
  </mergeCells>
  <printOptions headings="false" gridLines="false" gridLinesSet="true" horizontalCentered="false" verticalCentered="false"/>
  <pageMargins left="0.913888888888889" right="0.102777777777778" top="1.74652777777778" bottom="0.516666666666667" header="1.50902777777778" footer="0.279166666666667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11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0" ySplit="3" topLeftCell="A19" activePane="bottomLeft" state="frozen"/>
      <selection pane="topLeft" activeCell="A1" activeCellId="0" sqref="A1"/>
      <selection pane="bottomLeft" activeCell="A19" activeCellId="0" sqref="A19"/>
    </sheetView>
  </sheetViews>
  <sheetFormatPr defaultRowHeight="12.8"/>
  <cols>
    <col collapsed="false" hidden="false" max="1" min="1" style="2" width="12.4183673469388"/>
    <col collapsed="false" hidden="false" max="2" min="2" style="1" width="7.69387755102041"/>
    <col collapsed="false" hidden="false" max="3" min="3" style="1" width="39.4183673469388"/>
    <col collapsed="false" hidden="false" max="4" min="4" style="1" width="13.2295918367347"/>
    <col collapsed="false" hidden="false" max="5" min="5" style="1" width="12.6887755102041"/>
    <col collapsed="false" hidden="false" max="6" min="6" style="2" width="20.7908163265306"/>
    <col collapsed="false" hidden="false" max="7" min="7" style="1" width="12.5561224489796"/>
    <col collapsed="false" hidden="false" max="8" min="8" style="1" width="11.8775510204082"/>
    <col collapsed="false" hidden="false" max="257" min="9" style="1" width="8.23469387755102"/>
    <col collapsed="false" hidden="false" max="1025" min="258" style="0" width="8.36734693877551"/>
  </cols>
  <sheetData>
    <row r="1" s="4" customFormat="true" ht="38.6" hidden="false" customHeight="true" outlineLevel="0" collapsed="false">
      <c r="A1" s="3" t="s">
        <v>0</v>
      </c>
      <c r="B1" s="3"/>
      <c r="C1" s="3"/>
      <c r="D1" s="3"/>
      <c r="E1" s="3"/>
      <c r="F1" s="3"/>
      <c r="G1" s="3"/>
    </row>
    <row r="2" customFormat="false" ht="17.6" hidden="false" customHeight="true" outlineLevel="0" collapsed="false">
      <c r="A2" s="143" t="s">
        <v>44</v>
      </c>
      <c r="B2" s="144" t="s">
        <v>45</v>
      </c>
      <c r="C2" s="144" t="s">
        <v>3</v>
      </c>
      <c r="D2" s="144" t="s">
        <v>4</v>
      </c>
      <c r="E2" s="144"/>
      <c r="F2" s="144"/>
      <c r="G2" s="143" t="s">
        <v>5</v>
      </c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s="7" customFormat="true" ht="17.6" hidden="false" customHeight="true" outlineLevel="0" collapsed="false">
      <c r="A3" s="143"/>
      <c r="B3" s="143"/>
      <c r="C3" s="143"/>
      <c r="D3" s="144" t="s">
        <v>6</v>
      </c>
      <c r="E3" s="144" t="s">
        <v>7</v>
      </c>
      <c r="F3" s="144" t="s">
        <v>8</v>
      </c>
      <c r="G3" s="143"/>
    </row>
    <row r="4" customFormat="false" ht="52.2" hidden="false" customHeight="true" outlineLevel="0" collapsed="false">
      <c r="A4" s="45" t="s">
        <v>36</v>
      </c>
      <c r="B4" s="81" t="n">
        <v>3659</v>
      </c>
      <c r="C4" s="47" t="s">
        <v>232</v>
      </c>
      <c r="D4" s="145" t="s">
        <v>233</v>
      </c>
      <c r="E4" s="57" t="s">
        <v>213</v>
      </c>
      <c r="F4" s="49" t="s">
        <v>234</v>
      </c>
      <c r="G4" s="50" t="n">
        <v>10068.05</v>
      </c>
      <c r="H4" s="7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</row>
    <row r="5" customFormat="false" ht="8.75" hidden="false" customHeight="true" outlineLevel="0" collapsed="false">
      <c r="A5" s="99"/>
      <c r="B5" s="146"/>
      <c r="C5" s="74"/>
      <c r="D5" s="73"/>
      <c r="E5" s="73"/>
      <c r="F5" s="73"/>
      <c r="G5" s="77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</row>
    <row r="6" s="1" customFormat="true" ht="27.35" hidden="false" customHeight="true" outlineLevel="0" collapsed="false">
      <c r="A6" s="45" t="s">
        <v>17</v>
      </c>
      <c r="B6" s="46" t="n">
        <v>4254</v>
      </c>
      <c r="C6" s="147" t="s">
        <v>235</v>
      </c>
      <c r="D6" s="145" t="s">
        <v>114</v>
      </c>
      <c r="E6" s="145" t="s">
        <v>236</v>
      </c>
      <c r="F6" s="148" t="s">
        <v>237</v>
      </c>
      <c r="G6" s="111" t="n">
        <v>1410</v>
      </c>
    </row>
    <row r="7" customFormat="false" ht="8.75" hidden="false" customHeight="true" outlineLevel="0" collapsed="false">
      <c r="A7" s="149"/>
      <c r="B7" s="74"/>
      <c r="C7" s="74"/>
      <c r="D7" s="74"/>
      <c r="E7" s="74"/>
      <c r="F7" s="149"/>
      <c r="G7" s="150"/>
      <c r="H7" s="35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</row>
    <row r="8" customFormat="false" ht="27.95" hidden="false" customHeight="true" outlineLevel="0" collapsed="false">
      <c r="A8" s="45" t="s">
        <v>23</v>
      </c>
      <c r="B8" s="46" t="n">
        <v>7445</v>
      </c>
      <c r="C8" s="151" t="s">
        <v>238</v>
      </c>
      <c r="D8" s="94" t="s">
        <v>150</v>
      </c>
      <c r="E8" s="145" t="s">
        <v>143</v>
      </c>
      <c r="F8" s="94" t="s">
        <v>239</v>
      </c>
      <c r="G8" s="51" t="n">
        <v>389.16</v>
      </c>
      <c r="H8" s="35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</row>
    <row r="9" customFormat="false" ht="27.95" hidden="false" customHeight="true" outlineLevel="0" collapsed="false">
      <c r="A9" s="45" t="s">
        <v>23</v>
      </c>
      <c r="B9" s="46" t="n">
        <v>7446</v>
      </c>
      <c r="C9" s="151" t="s">
        <v>238</v>
      </c>
      <c r="D9" s="94"/>
      <c r="E9" s="145"/>
      <c r="F9" s="94"/>
      <c r="G9" s="52" t="n">
        <v>389.16</v>
      </c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</row>
    <row r="10" s="1" customFormat="true" ht="9.65" hidden="false" customHeight="true" outlineLevel="0" collapsed="false">
      <c r="A10" s="149"/>
      <c r="B10" s="74"/>
      <c r="C10" s="74"/>
      <c r="D10" s="74"/>
      <c r="E10" s="74"/>
      <c r="F10" s="149"/>
      <c r="G10" s="150"/>
    </row>
    <row r="11" customFormat="false" ht="40.1" hidden="false" customHeight="true" outlineLevel="0" collapsed="false">
      <c r="A11" s="45" t="s">
        <v>21</v>
      </c>
      <c r="B11" s="46" t="n">
        <v>6180</v>
      </c>
      <c r="C11" s="47" t="s">
        <v>240</v>
      </c>
      <c r="D11" s="145" t="s">
        <v>143</v>
      </c>
      <c r="E11" s="145" t="s">
        <v>241</v>
      </c>
      <c r="F11" s="94" t="s">
        <v>242</v>
      </c>
      <c r="G11" s="111" t="n">
        <v>149.9</v>
      </c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</row>
    <row r="12" customFormat="false" ht="8.75" hidden="false" customHeight="true" outlineLevel="0" collapsed="false">
      <c r="A12" s="149"/>
      <c r="B12" s="74"/>
      <c r="C12" s="74"/>
      <c r="D12" s="74"/>
      <c r="E12" s="74"/>
      <c r="F12" s="149"/>
      <c r="G12" s="15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</row>
    <row r="13" s="1" customFormat="true" ht="40.1" hidden="false" customHeight="true" outlineLevel="0" collapsed="false">
      <c r="A13" s="45" t="s">
        <v>23</v>
      </c>
      <c r="B13" s="46" t="n">
        <v>4627</v>
      </c>
      <c r="C13" s="96" t="s">
        <v>243</v>
      </c>
      <c r="D13" s="94" t="s">
        <v>150</v>
      </c>
      <c r="E13" s="152" t="s">
        <v>244</v>
      </c>
      <c r="F13" s="94" t="s">
        <v>245</v>
      </c>
      <c r="G13" s="111" t="n">
        <v>379</v>
      </c>
    </row>
    <row r="14" customFormat="false" ht="9.65" hidden="false" customHeight="true" outlineLevel="0" collapsed="false">
      <c r="A14" s="149"/>
      <c r="B14" s="74"/>
      <c r="C14" s="74"/>
      <c r="D14" s="74"/>
      <c r="E14" s="74"/>
      <c r="F14" s="149"/>
      <c r="G14" s="15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</row>
    <row r="15" s="1" customFormat="true" ht="52.2" hidden="false" customHeight="true" outlineLevel="0" collapsed="false">
      <c r="A15" s="45" t="s">
        <v>23</v>
      </c>
      <c r="B15" s="153" t="n">
        <v>6452</v>
      </c>
      <c r="C15" s="96" t="s">
        <v>246</v>
      </c>
      <c r="D15" s="48" t="s">
        <v>69</v>
      </c>
      <c r="E15" s="145" t="s">
        <v>200</v>
      </c>
      <c r="F15" s="94" t="s">
        <v>247</v>
      </c>
      <c r="G15" s="154" t="n">
        <v>57.8</v>
      </c>
    </row>
    <row r="16" customFormat="false" ht="8.75" hidden="false" customHeight="true" outlineLevel="0" collapsed="false">
      <c r="A16" s="149"/>
      <c r="B16" s="74"/>
      <c r="C16" s="74"/>
      <c r="D16" s="155"/>
      <c r="E16" s="155"/>
      <c r="F16" s="156"/>
      <c r="G16" s="157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</row>
    <row r="17" customFormat="false" ht="27.35" hidden="false" customHeight="true" outlineLevel="0" collapsed="false">
      <c r="A17" s="45" t="s">
        <v>11</v>
      </c>
      <c r="B17" s="46" t="n">
        <v>359</v>
      </c>
      <c r="C17" s="47" t="s">
        <v>248</v>
      </c>
      <c r="D17" s="145" t="s">
        <v>13</v>
      </c>
      <c r="E17" s="145" t="s">
        <v>128</v>
      </c>
      <c r="F17" s="94" t="s">
        <v>249</v>
      </c>
      <c r="G17" s="154" t="n">
        <v>1450</v>
      </c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</row>
    <row r="18" customFormat="false" ht="26.1" hidden="false" customHeight="true" outlineLevel="0" collapsed="false">
      <c r="A18" s="45" t="s">
        <v>11</v>
      </c>
      <c r="B18" s="46" t="n">
        <v>824</v>
      </c>
      <c r="C18" s="69" t="s">
        <v>152</v>
      </c>
      <c r="D18" s="145"/>
      <c r="E18" s="145"/>
      <c r="F18" s="94"/>
      <c r="G18" s="154" t="n">
        <v>1558</v>
      </c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</row>
    <row r="19" customFormat="false" ht="23.3" hidden="false" customHeight="true" outlineLevel="0" collapsed="false">
      <c r="A19" s="45" t="s">
        <v>11</v>
      </c>
      <c r="B19" s="46" t="n">
        <v>827</v>
      </c>
      <c r="C19" s="56" t="s">
        <v>152</v>
      </c>
      <c r="D19" s="145"/>
      <c r="E19" s="145"/>
      <c r="F19" s="94"/>
      <c r="G19" s="154" t="n">
        <v>1558</v>
      </c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</row>
    <row r="20" customFormat="false" ht="8.75" hidden="false" customHeight="true" outlineLevel="0" collapsed="false">
      <c r="A20" s="149"/>
      <c r="B20" s="74"/>
      <c r="C20" s="74"/>
      <c r="D20" s="155"/>
      <c r="E20" s="155"/>
      <c r="F20" s="156"/>
      <c r="G20" s="157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</row>
    <row r="21" customFormat="false" ht="32.1" hidden="false" customHeight="true" outlineLevel="0" collapsed="false">
      <c r="A21" s="45" t="s">
        <v>23</v>
      </c>
      <c r="B21" s="46" t="n">
        <v>3322</v>
      </c>
      <c r="C21" s="56" t="s">
        <v>250</v>
      </c>
      <c r="D21" s="145" t="s">
        <v>25</v>
      </c>
      <c r="E21" s="145" t="s">
        <v>251</v>
      </c>
      <c r="F21" s="94" t="s">
        <v>252</v>
      </c>
      <c r="G21" s="111" t="n">
        <v>55</v>
      </c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</row>
    <row r="22" customFormat="false" ht="8.75" hidden="false" customHeight="true" outlineLevel="0" collapsed="false">
      <c r="A22" s="149"/>
      <c r="B22" s="74"/>
      <c r="C22" s="74"/>
      <c r="D22" s="155"/>
      <c r="E22" s="155"/>
      <c r="F22" s="156"/>
      <c r="G22" s="157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</row>
    <row r="23" customFormat="false" ht="29.85" hidden="false" customHeight="true" outlineLevel="0" collapsed="false">
      <c r="A23" s="45" t="s">
        <v>11</v>
      </c>
      <c r="B23" s="46" t="n">
        <v>6572</v>
      </c>
      <c r="C23" s="69" t="s">
        <v>253</v>
      </c>
      <c r="D23" s="94" t="s">
        <v>254</v>
      </c>
      <c r="E23" s="94" t="s">
        <v>13</v>
      </c>
      <c r="F23" s="94" t="s">
        <v>255</v>
      </c>
      <c r="G23" s="111" t="n">
        <v>1842.03</v>
      </c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</row>
    <row r="24" customFormat="false" ht="28.95" hidden="false" customHeight="true" outlineLevel="0" collapsed="false">
      <c r="A24" s="45" t="s">
        <v>21</v>
      </c>
      <c r="B24" s="46" t="n">
        <v>7932</v>
      </c>
      <c r="C24" s="47" t="s">
        <v>256</v>
      </c>
      <c r="D24" s="94"/>
      <c r="E24" s="94"/>
      <c r="F24" s="94"/>
      <c r="G24" s="111" t="n">
        <v>4800</v>
      </c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</row>
    <row r="25" customFormat="false" ht="8.75" hidden="false" customHeight="true" outlineLevel="0" collapsed="false">
      <c r="A25" s="156"/>
      <c r="B25" s="157"/>
      <c r="C25" s="157"/>
      <c r="D25" s="157"/>
      <c r="E25" s="157"/>
      <c r="F25" s="156"/>
      <c r="G25" s="157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</row>
    <row r="26" customFormat="false" ht="52.2" hidden="false" customHeight="true" outlineLevel="0" collapsed="false">
      <c r="A26" s="45" t="s">
        <v>23</v>
      </c>
      <c r="B26" s="46" t="n">
        <v>6667</v>
      </c>
      <c r="C26" s="56" t="s">
        <v>215</v>
      </c>
      <c r="D26" s="48" t="s">
        <v>69</v>
      </c>
      <c r="E26" s="145" t="s">
        <v>185</v>
      </c>
      <c r="F26" s="94" t="s">
        <v>257</v>
      </c>
      <c r="G26" s="111" t="n">
        <v>219</v>
      </c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</row>
    <row r="27" customFormat="false" ht="9.3" hidden="false" customHeight="true" outlineLevel="0" collapsed="false">
      <c r="A27" s="149"/>
      <c r="B27" s="74"/>
      <c r="C27" s="74"/>
      <c r="D27" s="74"/>
      <c r="E27" s="74"/>
      <c r="F27" s="74"/>
      <c r="G27" s="74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</row>
    <row r="28" customFormat="false" ht="27.95" hidden="false" customHeight="true" outlineLevel="0" collapsed="false">
      <c r="A28" s="45" t="s">
        <v>11</v>
      </c>
      <c r="B28" s="158" t="n">
        <v>849</v>
      </c>
      <c r="C28" s="159" t="s">
        <v>152</v>
      </c>
      <c r="D28" s="145" t="s">
        <v>254</v>
      </c>
      <c r="E28" s="145" t="s">
        <v>128</v>
      </c>
      <c r="F28" s="94" t="s">
        <v>258</v>
      </c>
      <c r="G28" s="160" t="n">
        <v>1558</v>
      </c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</row>
    <row r="29" customFormat="false" ht="27.95" hidden="false" customHeight="true" outlineLevel="0" collapsed="false">
      <c r="A29" s="45" t="s">
        <v>11</v>
      </c>
      <c r="B29" s="158" t="n">
        <v>850</v>
      </c>
      <c r="C29" s="159" t="s">
        <v>152</v>
      </c>
      <c r="D29" s="145"/>
      <c r="E29" s="145"/>
      <c r="F29" s="94"/>
      <c r="G29" s="160" t="n">
        <v>1558</v>
      </c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</row>
    <row r="30" customFormat="false" ht="27.95" hidden="false" customHeight="true" outlineLevel="0" collapsed="false">
      <c r="A30" s="45" t="s">
        <v>11</v>
      </c>
      <c r="B30" s="158" t="n">
        <v>853</v>
      </c>
      <c r="C30" s="159" t="s">
        <v>152</v>
      </c>
      <c r="D30" s="145"/>
      <c r="E30" s="145"/>
      <c r="F30" s="94"/>
      <c r="G30" s="160" t="n">
        <v>1558</v>
      </c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</row>
    <row r="31" customFormat="false" ht="9.3" hidden="false" customHeight="true" outlineLevel="0" collapsed="false">
      <c r="A31" s="149"/>
      <c r="B31" s="74"/>
      <c r="C31" s="74"/>
      <c r="D31" s="74"/>
      <c r="E31" s="74"/>
      <c r="F31" s="74"/>
      <c r="G31" s="74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</row>
    <row r="32" customFormat="false" ht="52.2" hidden="false" customHeight="true" outlineLevel="0" collapsed="false">
      <c r="A32" s="45" t="s">
        <v>11</v>
      </c>
      <c r="B32" s="46" t="n">
        <v>345</v>
      </c>
      <c r="C32" s="56" t="s">
        <v>248</v>
      </c>
      <c r="D32" s="48" t="s">
        <v>69</v>
      </c>
      <c r="E32" s="161" t="s">
        <v>259</v>
      </c>
      <c r="F32" s="94" t="s">
        <v>260</v>
      </c>
      <c r="G32" s="111" t="n">
        <v>1450</v>
      </c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</row>
    <row r="33" customFormat="false" ht="9.3" hidden="false" customHeight="true" outlineLevel="0" collapsed="false">
      <c r="A33" s="149"/>
      <c r="B33" s="74"/>
      <c r="C33" s="74"/>
      <c r="D33" s="74"/>
      <c r="E33" s="74"/>
      <c r="F33" s="74"/>
      <c r="G33" s="74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</row>
    <row r="34" customFormat="false" ht="34.5" hidden="false" customHeight="true" outlineLevel="0" collapsed="false">
      <c r="A34" s="45" t="s">
        <v>23</v>
      </c>
      <c r="B34" s="46" t="n">
        <v>4263</v>
      </c>
      <c r="C34" s="162" t="s">
        <v>261</v>
      </c>
      <c r="D34" s="161" t="s">
        <v>114</v>
      </c>
      <c r="E34" s="161" t="s">
        <v>262</v>
      </c>
      <c r="F34" s="163" t="s">
        <v>263</v>
      </c>
      <c r="G34" s="111" t="n">
        <v>304.5</v>
      </c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</row>
    <row r="35" customFormat="false" ht="9.3" hidden="false" customHeight="true" outlineLevel="0" collapsed="false">
      <c r="A35" s="149"/>
      <c r="B35" s="74"/>
      <c r="C35" s="74"/>
      <c r="D35" s="74"/>
      <c r="E35" s="74"/>
      <c r="F35" s="74"/>
      <c r="G35" s="74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</row>
    <row r="36" customFormat="false" ht="40.1" hidden="false" customHeight="true" outlineLevel="0" collapsed="false">
      <c r="A36" s="45" t="s">
        <v>23</v>
      </c>
      <c r="B36" s="46" t="n">
        <v>5122</v>
      </c>
      <c r="C36" s="56" t="s">
        <v>264</v>
      </c>
      <c r="D36" s="94" t="s">
        <v>150</v>
      </c>
      <c r="E36" s="161" t="s">
        <v>185</v>
      </c>
      <c r="F36" s="94" t="s">
        <v>265</v>
      </c>
      <c r="G36" s="111" t="n">
        <v>89</v>
      </c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</row>
    <row r="37" customFormat="false" ht="9.3" hidden="false" customHeight="true" outlineLevel="0" collapsed="false">
      <c r="A37" s="149"/>
      <c r="B37" s="74"/>
      <c r="C37" s="74"/>
      <c r="D37" s="74"/>
      <c r="E37" s="74"/>
      <c r="F37" s="74"/>
      <c r="G37" s="74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</row>
    <row r="38" customFormat="false" ht="34.5" hidden="false" customHeight="true" outlineLevel="0" collapsed="false">
      <c r="A38" s="45" t="s">
        <v>11</v>
      </c>
      <c r="B38" s="46" t="n">
        <v>4279</v>
      </c>
      <c r="C38" s="56" t="s">
        <v>266</v>
      </c>
      <c r="D38" s="161" t="s">
        <v>254</v>
      </c>
      <c r="E38" s="161" t="s">
        <v>267</v>
      </c>
      <c r="F38" s="94" t="s">
        <v>268</v>
      </c>
      <c r="G38" s="111" t="n">
        <v>1603</v>
      </c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</row>
    <row r="39" customFormat="false" ht="9.3" hidden="false" customHeight="true" outlineLevel="0" collapsed="false">
      <c r="A39" s="149"/>
      <c r="B39" s="74"/>
      <c r="C39" s="74"/>
      <c r="D39" s="74"/>
      <c r="E39" s="74"/>
      <c r="F39" s="74"/>
      <c r="G39" s="74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</row>
    <row r="40" customFormat="false" ht="14.85" hidden="false" customHeight="true" outlineLevel="0" collapsed="false">
      <c r="A40" s="164"/>
      <c r="B40" s="165"/>
      <c r="C40" s="166"/>
      <c r="D40" s="167"/>
      <c r="E40" s="167"/>
      <c r="F40" s="168"/>
      <c r="G40" s="169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</row>
    <row r="41" customFormat="false" ht="14.85" hidden="false" customHeight="true" outlineLevel="0" collapsed="false">
      <c r="A41" s="170"/>
      <c r="B41" s="171"/>
      <c r="C41" s="166"/>
      <c r="D41" s="167"/>
      <c r="E41" s="167"/>
      <c r="F41" s="168"/>
      <c r="G41" s="169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</row>
    <row r="42" customFormat="false" ht="14.85" hidden="false" customHeight="true" outlineLevel="0" collapsed="false">
      <c r="A42" s="170"/>
      <c r="B42" s="165"/>
      <c r="C42" s="166"/>
      <c r="D42" s="167"/>
      <c r="E42" s="167"/>
      <c r="F42" s="168"/>
      <c r="G42" s="169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</row>
    <row r="43" customFormat="false" ht="14.85" hidden="false" customHeight="true" outlineLevel="0" collapsed="false">
      <c r="A43" s="170"/>
      <c r="B43" s="165"/>
      <c r="C43" s="166"/>
      <c r="D43" s="167"/>
      <c r="E43" s="167"/>
      <c r="F43" s="168"/>
      <c r="G43" s="169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</row>
    <row r="44" customFormat="false" ht="14.85" hidden="false" customHeight="true" outlineLevel="0" collapsed="false">
      <c r="A44" s="170"/>
      <c r="B44" s="171"/>
      <c r="C44" s="166"/>
      <c r="D44" s="167"/>
      <c r="E44" s="167"/>
      <c r="F44" s="168"/>
      <c r="G44" s="169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</row>
    <row r="45" customFormat="false" ht="14.85" hidden="false" customHeight="true" outlineLevel="0" collapsed="false">
      <c r="A45" s="170"/>
      <c r="B45" s="171"/>
      <c r="C45" s="166"/>
      <c r="D45" s="167"/>
      <c r="E45" s="167"/>
      <c r="F45" s="168"/>
      <c r="G45" s="169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</row>
    <row r="46" customFormat="false" ht="14.85" hidden="false" customHeight="true" outlineLevel="0" collapsed="false">
      <c r="A46" s="170"/>
      <c r="B46" s="171"/>
      <c r="C46" s="166"/>
      <c r="D46" s="167"/>
      <c r="E46" s="167"/>
      <c r="F46" s="168"/>
      <c r="G46" s="169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</row>
    <row r="47" customFormat="false" ht="14.85" hidden="false" customHeight="true" outlineLevel="0" collapsed="false">
      <c r="A47" s="170"/>
      <c r="B47" s="171"/>
      <c r="C47" s="166"/>
      <c r="D47" s="167"/>
      <c r="E47" s="167"/>
      <c r="F47" s="168"/>
      <c r="G47" s="172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</row>
    <row r="48" customFormat="false" ht="14.85" hidden="false" customHeight="true" outlineLevel="0" collapsed="false">
      <c r="A48" s="170"/>
      <c r="B48" s="171"/>
      <c r="C48" s="166"/>
      <c r="D48" s="167"/>
      <c r="E48" s="167"/>
      <c r="F48" s="168"/>
      <c r="G48" s="172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</row>
    <row r="49" customFormat="false" ht="14.85" hidden="false" customHeight="true" outlineLevel="0" collapsed="false">
      <c r="A49" s="170"/>
      <c r="B49" s="171"/>
      <c r="C49" s="166"/>
      <c r="D49" s="167"/>
      <c r="E49" s="167"/>
      <c r="F49" s="168"/>
      <c r="G49" s="169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</row>
    <row r="50" customFormat="false" ht="14.85" hidden="false" customHeight="true" outlineLevel="0" collapsed="false">
      <c r="A50" s="170"/>
      <c r="B50" s="170"/>
      <c r="C50" s="173"/>
      <c r="D50" s="167"/>
      <c r="E50" s="167"/>
      <c r="F50" s="168"/>
      <c r="G50" s="169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</row>
    <row r="51" customFormat="false" ht="14.85" hidden="false" customHeight="true" outlineLevel="0" collapsed="false">
      <c r="A51" s="170"/>
      <c r="B51" s="171"/>
      <c r="C51" s="166"/>
      <c r="D51" s="167"/>
      <c r="E51" s="167"/>
      <c r="F51" s="168"/>
      <c r="G51" s="172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</row>
    <row r="52" customFormat="false" ht="14.85" hidden="false" customHeight="true" outlineLevel="0" collapsed="false">
      <c r="A52" s="170"/>
      <c r="B52" s="170"/>
      <c r="C52" s="174"/>
      <c r="D52" s="167"/>
      <c r="E52" s="167"/>
      <c r="F52" s="168"/>
      <c r="G52" s="169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</row>
    <row r="53" customFormat="false" ht="14.85" hidden="false" customHeight="true" outlineLevel="0" collapsed="false">
      <c r="A53" s="170"/>
      <c r="B53" s="170"/>
      <c r="C53" s="174"/>
      <c r="D53" s="167"/>
      <c r="E53" s="167"/>
      <c r="F53" s="168"/>
      <c r="G53" s="169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</row>
    <row r="54" customFormat="false" ht="14.85" hidden="false" customHeight="true" outlineLevel="0" collapsed="false">
      <c r="A54" s="170"/>
      <c r="B54" s="170"/>
      <c r="C54" s="174"/>
      <c r="D54" s="167"/>
      <c r="E54" s="167"/>
      <c r="F54" s="168"/>
      <c r="G54" s="169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</row>
    <row r="55" customFormat="false" ht="14.85" hidden="false" customHeight="true" outlineLevel="0" collapsed="false">
      <c r="A55" s="170"/>
      <c r="B55" s="170"/>
      <c r="C55" s="174"/>
      <c r="D55" s="167"/>
      <c r="E55" s="167"/>
      <c r="F55" s="168"/>
      <c r="G55" s="169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</row>
    <row r="56" customFormat="false" ht="14.85" hidden="false" customHeight="true" outlineLevel="0" collapsed="false">
      <c r="A56" s="170"/>
      <c r="B56" s="170"/>
      <c r="C56" s="174"/>
      <c r="D56" s="167"/>
      <c r="E56" s="167"/>
      <c r="F56" s="168"/>
      <c r="G56" s="169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</row>
    <row r="57" customFormat="false" ht="14.85" hidden="false" customHeight="true" outlineLevel="0" collapsed="false">
      <c r="A57" s="170"/>
      <c r="B57" s="170"/>
      <c r="C57" s="174"/>
      <c r="D57" s="167"/>
      <c r="E57" s="167"/>
      <c r="F57" s="168"/>
      <c r="G57" s="169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</row>
    <row r="58" customFormat="false" ht="26" hidden="false" customHeight="true" outlineLevel="0" collapsed="false">
      <c r="A58" s="170"/>
      <c r="B58" s="170"/>
      <c r="C58" s="174"/>
      <c r="D58" s="167"/>
      <c r="E58" s="167"/>
      <c r="F58" s="168"/>
      <c r="G58" s="169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</row>
    <row r="59" customFormat="false" ht="14.85" hidden="false" customHeight="true" outlineLevel="0" collapsed="false">
      <c r="A59" s="170"/>
      <c r="B59" s="170"/>
      <c r="C59" s="174"/>
      <c r="D59" s="167"/>
      <c r="E59" s="167"/>
      <c r="F59" s="168"/>
      <c r="G59" s="169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</row>
    <row r="60" customFormat="false" ht="14.85" hidden="false" customHeight="true" outlineLevel="0" collapsed="false">
      <c r="A60" s="170"/>
      <c r="B60" s="170"/>
      <c r="C60" s="174"/>
      <c r="D60" s="167"/>
      <c r="E60" s="167"/>
      <c r="F60" s="168"/>
      <c r="G60" s="169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</row>
    <row r="61" customFormat="false" ht="14.85" hidden="false" customHeight="true" outlineLevel="0" collapsed="false">
      <c r="A61" s="170"/>
      <c r="B61" s="170"/>
      <c r="C61" s="166"/>
      <c r="D61" s="167"/>
      <c r="E61" s="167"/>
      <c r="F61" s="168"/>
      <c r="G61" s="169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</row>
    <row r="62" customFormat="false" ht="14.85" hidden="false" customHeight="true" outlineLevel="0" collapsed="false">
      <c r="A62" s="170"/>
      <c r="B62" s="170"/>
      <c r="C62" s="166"/>
      <c r="D62" s="167"/>
      <c r="E62" s="167"/>
      <c r="F62" s="168"/>
      <c r="G62" s="169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</row>
    <row r="63" customFormat="false" ht="14.85" hidden="false" customHeight="true" outlineLevel="0" collapsed="false">
      <c r="A63" s="170"/>
      <c r="B63" s="170"/>
      <c r="C63" s="166"/>
      <c r="D63" s="167"/>
      <c r="E63" s="167"/>
      <c r="F63" s="168"/>
      <c r="G63" s="169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</row>
    <row r="64" customFormat="false" ht="14.85" hidden="false" customHeight="true" outlineLevel="0" collapsed="false">
      <c r="A64" s="170"/>
      <c r="B64" s="170"/>
      <c r="C64" s="166"/>
      <c r="D64" s="167"/>
      <c r="E64" s="167"/>
      <c r="F64" s="168"/>
      <c r="G64" s="169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</row>
    <row r="65" customFormat="false" ht="14.85" hidden="false" customHeight="true" outlineLevel="0" collapsed="false">
      <c r="A65" s="170"/>
      <c r="B65" s="170"/>
      <c r="C65" s="166"/>
      <c r="D65" s="167"/>
      <c r="E65" s="167"/>
      <c r="F65" s="168"/>
      <c r="G65" s="169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</row>
    <row r="66" customFormat="false" ht="14.85" hidden="false" customHeight="true" outlineLevel="0" collapsed="false">
      <c r="A66" s="170"/>
      <c r="B66" s="170"/>
      <c r="C66" s="166"/>
      <c r="D66" s="167"/>
      <c r="E66" s="167"/>
      <c r="F66" s="168"/>
      <c r="G66" s="169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</row>
    <row r="67" customFormat="false" ht="14.85" hidden="false" customHeight="true" outlineLevel="0" collapsed="false">
      <c r="A67" s="170"/>
      <c r="B67" s="170"/>
      <c r="C67" s="166"/>
      <c r="D67" s="167"/>
      <c r="E67" s="167"/>
      <c r="F67" s="168"/>
      <c r="G67" s="169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</row>
    <row r="68" customFormat="false" ht="14.85" hidden="false" customHeight="true" outlineLevel="0" collapsed="false">
      <c r="A68" s="170"/>
      <c r="B68" s="170"/>
      <c r="C68" s="166"/>
      <c r="D68" s="167"/>
      <c r="E68" s="167"/>
      <c r="F68" s="168"/>
      <c r="G68" s="169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</row>
    <row r="69" customFormat="false" ht="14.85" hidden="false" customHeight="true" outlineLevel="0" collapsed="false">
      <c r="A69" s="170"/>
      <c r="B69" s="170"/>
      <c r="C69" s="166"/>
      <c r="D69" s="167"/>
      <c r="E69" s="167"/>
      <c r="F69" s="168"/>
      <c r="G69" s="169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</row>
    <row r="70" customFormat="false" ht="14.85" hidden="false" customHeight="true" outlineLevel="0" collapsed="false">
      <c r="A70" s="170"/>
      <c r="B70" s="170"/>
      <c r="C70" s="166"/>
      <c r="D70" s="167"/>
      <c r="E70" s="167"/>
      <c r="F70" s="168"/>
      <c r="G70" s="169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</row>
    <row r="71" customFormat="false" ht="14.85" hidden="false" customHeight="true" outlineLevel="0" collapsed="false">
      <c r="A71" s="170"/>
      <c r="B71" s="170"/>
      <c r="C71" s="166"/>
      <c r="D71" s="167"/>
      <c r="E71" s="167"/>
      <c r="F71" s="168"/>
      <c r="G71" s="169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</row>
    <row r="72" customFormat="false" ht="14.85" hidden="false" customHeight="true" outlineLevel="0" collapsed="false">
      <c r="A72" s="170"/>
      <c r="B72" s="170"/>
      <c r="C72" s="166"/>
      <c r="D72" s="167"/>
      <c r="E72" s="167"/>
      <c r="F72" s="168"/>
      <c r="G72" s="169"/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</row>
    <row r="73" customFormat="false" ht="14.85" hidden="false" customHeight="true" outlineLevel="0" collapsed="false">
      <c r="A73" s="170"/>
      <c r="B73" s="170"/>
      <c r="C73" s="166"/>
      <c r="D73" s="167"/>
      <c r="E73" s="167"/>
      <c r="F73" s="168"/>
      <c r="G73" s="169"/>
      <c r="H73" s="0"/>
      <c r="I73" s="0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</row>
    <row r="74" customFormat="false" ht="14.85" hidden="false" customHeight="true" outlineLevel="0" collapsed="false">
      <c r="A74" s="164"/>
      <c r="B74" s="170"/>
      <c r="C74" s="166"/>
      <c r="D74" s="167"/>
      <c r="E74" s="167"/>
      <c r="F74" s="168"/>
      <c r="G74" s="169"/>
      <c r="H74" s="169"/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0"/>
      <c r="CQ74" s="0"/>
      <c r="CR74" s="0"/>
      <c r="CS74" s="0"/>
      <c r="CT74" s="0"/>
      <c r="CU74" s="0"/>
      <c r="CV74" s="0"/>
      <c r="CW74" s="0"/>
      <c r="CX74" s="0"/>
      <c r="CY74" s="0"/>
      <c r="CZ74" s="0"/>
      <c r="DA74" s="0"/>
      <c r="DB74" s="0"/>
      <c r="DC74" s="0"/>
      <c r="DD74" s="0"/>
      <c r="DE74" s="0"/>
      <c r="DF74" s="0"/>
      <c r="DG74" s="0"/>
      <c r="DH74" s="0"/>
      <c r="DI74" s="0"/>
      <c r="DJ74" s="0"/>
      <c r="DK74" s="0"/>
      <c r="DL74" s="0"/>
      <c r="DM74" s="0"/>
      <c r="DN74" s="0"/>
      <c r="DO74" s="0"/>
      <c r="DP74" s="0"/>
      <c r="DQ74" s="0"/>
      <c r="DR74" s="0"/>
      <c r="DS74" s="0"/>
      <c r="DT74" s="0"/>
      <c r="DU74" s="0"/>
      <c r="DV74" s="0"/>
      <c r="DW74" s="0"/>
      <c r="DX74" s="0"/>
      <c r="DY74" s="0"/>
      <c r="DZ74" s="0"/>
      <c r="EA74" s="0"/>
      <c r="EB74" s="0"/>
      <c r="EC74" s="0"/>
      <c r="ED74" s="0"/>
      <c r="EE74" s="0"/>
      <c r="EF74" s="0"/>
      <c r="EG74" s="0"/>
      <c r="EH74" s="0"/>
      <c r="EI74" s="0"/>
      <c r="EJ74" s="0"/>
      <c r="EK74" s="0"/>
      <c r="EL74" s="0"/>
      <c r="EM74" s="0"/>
      <c r="EN74" s="0"/>
      <c r="EO74" s="0"/>
      <c r="EP74" s="0"/>
      <c r="EQ74" s="0"/>
      <c r="ER74" s="0"/>
      <c r="ES74" s="0"/>
      <c r="ET74" s="0"/>
      <c r="EU74" s="0"/>
      <c r="EV74" s="0"/>
      <c r="EW74" s="0"/>
      <c r="EX74" s="0"/>
      <c r="EY74" s="0"/>
      <c r="EZ74" s="0"/>
      <c r="FA74" s="0"/>
      <c r="FB74" s="0"/>
      <c r="FC74" s="0"/>
      <c r="FD74" s="0"/>
      <c r="FE74" s="0"/>
      <c r="FF74" s="0"/>
      <c r="FG74" s="0"/>
      <c r="FH74" s="0"/>
      <c r="FI74" s="0"/>
      <c r="FJ74" s="0"/>
      <c r="FK74" s="0"/>
      <c r="FL74" s="0"/>
      <c r="FM74" s="0"/>
      <c r="FN74" s="0"/>
      <c r="FO74" s="0"/>
      <c r="FP74" s="0"/>
      <c r="FQ74" s="0"/>
      <c r="FR74" s="0"/>
      <c r="FS74" s="0"/>
      <c r="FT74" s="0"/>
      <c r="FU74" s="0"/>
      <c r="FV74" s="0"/>
      <c r="FW74" s="0"/>
      <c r="FX74" s="0"/>
      <c r="FY74" s="0"/>
      <c r="FZ74" s="0"/>
      <c r="GA74" s="0"/>
      <c r="GB74" s="0"/>
      <c r="GC74" s="0"/>
      <c r="GD74" s="0"/>
      <c r="GE74" s="0"/>
      <c r="GF74" s="0"/>
      <c r="GG74" s="0"/>
      <c r="GH74" s="0"/>
      <c r="GI74" s="0"/>
      <c r="GJ74" s="0"/>
      <c r="GK74" s="0"/>
      <c r="GL74" s="0"/>
      <c r="GM74" s="0"/>
      <c r="GN74" s="0"/>
      <c r="GO74" s="0"/>
      <c r="GP74" s="0"/>
      <c r="GQ74" s="0"/>
      <c r="GR74" s="0"/>
      <c r="GS74" s="0"/>
      <c r="GT74" s="0"/>
      <c r="GU74" s="0"/>
      <c r="GV74" s="0"/>
      <c r="GW74" s="0"/>
      <c r="GX74" s="0"/>
      <c r="GY74" s="0"/>
      <c r="GZ74" s="0"/>
      <c r="HA74" s="0"/>
      <c r="HB74" s="0"/>
      <c r="HC74" s="0"/>
      <c r="HD74" s="0"/>
      <c r="HE74" s="0"/>
      <c r="HF74" s="0"/>
      <c r="HG74" s="0"/>
      <c r="HH74" s="0"/>
      <c r="HI74" s="0"/>
      <c r="HJ74" s="0"/>
      <c r="HK74" s="0"/>
      <c r="HL74" s="0"/>
      <c r="HM74" s="0"/>
      <c r="HN74" s="0"/>
      <c r="HO74" s="0"/>
      <c r="HP74" s="0"/>
      <c r="HQ74" s="0"/>
      <c r="HR74" s="0"/>
      <c r="HS74" s="0"/>
      <c r="HT74" s="0"/>
      <c r="HU74" s="0"/>
      <c r="HV74" s="0"/>
      <c r="HW74" s="0"/>
      <c r="HX74" s="0"/>
      <c r="HY74" s="0"/>
      <c r="HZ74" s="0"/>
      <c r="IA74" s="0"/>
      <c r="IB74" s="0"/>
      <c r="IC74" s="0"/>
      <c r="ID74" s="0"/>
      <c r="IE74" s="0"/>
      <c r="IF74" s="0"/>
      <c r="IG74" s="0"/>
      <c r="IH74" s="0"/>
      <c r="II74" s="0"/>
      <c r="IJ74" s="0"/>
      <c r="IK74" s="0"/>
      <c r="IL74" s="0"/>
      <c r="IM74" s="0"/>
      <c r="IN74" s="0"/>
      <c r="IO74" s="0"/>
      <c r="IP74" s="0"/>
      <c r="IQ74" s="0"/>
      <c r="IR74" s="0"/>
      <c r="IS74" s="0"/>
      <c r="IT74" s="0"/>
      <c r="IU74" s="0"/>
      <c r="IV74" s="0"/>
      <c r="IW74" s="0"/>
    </row>
    <row r="75" customFormat="false" ht="27.75" hidden="false" customHeight="true" outlineLevel="0" collapsed="false">
      <c r="A75" s="170"/>
      <c r="B75" s="170"/>
      <c r="C75" s="166"/>
      <c r="D75" s="167"/>
      <c r="E75" s="167"/>
      <c r="F75" s="168"/>
      <c r="G75" s="169"/>
      <c r="H75" s="169"/>
      <c r="I75" s="0"/>
      <c r="J75" s="0"/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</row>
    <row r="76" customFormat="false" ht="27.75" hidden="false" customHeight="true" outlineLevel="0" collapsed="false">
      <c r="A76" s="170"/>
      <c r="B76" s="170"/>
      <c r="C76" s="166"/>
      <c r="D76" s="167"/>
      <c r="E76" s="167"/>
      <c r="F76" s="168"/>
      <c r="G76" s="169"/>
      <c r="H76" s="169"/>
      <c r="I76" s="0"/>
      <c r="J76" s="0"/>
      <c r="K76" s="0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0"/>
      <c r="CQ76" s="0"/>
      <c r="CR76" s="0"/>
      <c r="CS76" s="0"/>
      <c r="CT76" s="0"/>
      <c r="CU76" s="0"/>
      <c r="CV76" s="0"/>
      <c r="CW76" s="0"/>
      <c r="CX76" s="0"/>
      <c r="CY76" s="0"/>
      <c r="CZ76" s="0"/>
      <c r="DA76" s="0"/>
      <c r="DB76" s="0"/>
      <c r="DC76" s="0"/>
      <c r="DD76" s="0"/>
      <c r="DE76" s="0"/>
      <c r="DF76" s="0"/>
      <c r="DG76" s="0"/>
      <c r="DH76" s="0"/>
      <c r="DI76" s="0"/>
      <c r="DJ76" s="0"/>
      <c r="DK76" s="0"/>
      <c r="DL76" s="0"/>
      <c r="DM76" s="0"/>
      <c r="DN76" s="0"/>
      <c r="DO76" s="0"/>
      <c r="DP76" s="0"/>
      <c r="DQ76" s="0"/>
      <c r="DR76" s="0"/>
      <c r="DS76" s="0"/>
      <c r="DT76" s="0"/>
      <c r="DU76" s="0"/>
      <c r="DV76" s="0"/>
      <c r="DW76" s="0"/>
      <c r="DX76" s="0"/>
      <c r="DY76" s="0"/>
      <c r="DZ76" s="0"/>
      <c r="EA76" s="0"/>
      <c r="EB76" s="0"/>
      <c r="EC76" s="0"/>
      <c r="ED76" s="0"/>
      <c r="EE76" s="0"/>
      <c r="EF76" s="0"/>
      <c r="EG76" s="0"/>
      <c r="EH76" s="0"/>
      <c r="EI76" s="0"/>
      <c r="EJ76" s="0"/>
      <c r="EK76" s="0"/>
      <c r="EL76" s="0"/>
      <c r="EM76" s="0"/>
      <c r="EN76" s="0"/>
      <c r="EO76" s="0"/>
      <c r="EP76" s="0"/>
      <c r="EQ76" s="0"/>
      <c r="ER76" s="0"/>
      <c r="ES76" s="0"/>
      <c r="ET76" s="0"/>
      <c r="EU76" s="0"/>
      <c r="EV76" s="0"/>
      <c r="EW76" s="0"/>
      <c r="EX76" s="0"/>
      <c r="EY76" s="0"/>
      <c r="EZ76" s="0"/>
      <c r="FA76" s="0"/>
      <c r="FB76" s="0"/>
      <c r="FC76" s="0"/>
      <c r="FD76" s="0"/>
      <c r="FE76" s="0"/>
      <c r="FF76" s="0"/>
      <c r="FG76" s="0"/>
      <c r="FH76" s="0"/>
      <c r="FI76" s="0"/>
      <c r="FJ76" s="0"/>
      <c r="FK76" s="0"/>
      <c r="FL76" s="0"/>
      <c r="FM76" s="0"/>
      <c r="FN76" s="0"/>
      <c r="FO76" s="0"/>
      <c r="FP76" s="0"/>
      <c r="FQ76" s="0"/>
      <c r="FR76" s="0"/>
      <c r="FS76" s="0"/>
      <c r="FT76" s="0"/>
      <c r="FU76" s="0"/>
      <c r="FV76" s="0"/>
      <c r="FW76" s="0"/>
      <c r="FX76" s="0"/>
      <c r="FY76" s="0"/>
      <c r="FZ76" s="0"/>
      <c r="GA76" s="0"/>
      <c r="GB76" s="0"/>
      <c r="GC76" s="0"/>
      <c r="GD76" s="0"/>
      <c r="GE76" s="0"/>
      <c r="GF76" s="0"/>
      <c r="GG76" s="0"/>
      <c r="GH76" s="0"/>
      <c r="GI76" s="0"/>
      <c r="GJ76" s="0"/>
      <c r="GK76" s="0"/>
      <c r="GL76" s="0"/>
      <c r="GM76" s="0"/>
      <c r="GN76" s="0"/>
      <c r="GO76" s="0"/>
      <c r="GP76" s="0"/>
      <c r="GQ76" s="0"/>
      <c r="GR76" s="0"/>
      <c r="GS76" s="0"/>
      <c r="GT76" s="0"/>
      <c r="GU76" s="0"/>
      <c r="GV76" s="0"/>
      <c r="GW76" s="0"/>
      <c r="GX76" s="0"/>
      <c r="GY76" s="0"/>
      <c r="GZ76" s="0"/>
      <c r="HA76" s="0"/>
      <c r="HB76" s="0"/>
      <c r="HC76" s="0"/>
      <c r="HD76" s="0"/>
      <c r="HE76" s="0"/>
      <c r="HF76" s="0"/>
      <c r="HG76" s="0"/>
      <c r="HH76" s="0"/>
      <c r="HI76" s="0"/>
      <c r="HJ76" s="0"/>
      <c r="HK76" s="0"/>
      <c r="HL76" s="0"/>
      <c r="HM76" s="0"/>
      <c r="HN76" s="0"/>
      <c r="HO76" s="0"/>
      <c r="HP76" s="0"/>
      <c r="HQ76" s="0"/>
      <c r="HR76" s="0"/>
      <c r="HS76" s="0"/>
      <c r="HT76" s="0"/>
      <c r="HU76" s="0"/>
      <c r="HV76" s="0"/>
      <c r="HW76" s="0"/>
      <c r="HX76" s="0"/>
      <c r="HY76" s="0"/>
      <c r="HZ76" s="0"/>
      <c r="IA76" s="0"/>
      <c r="IB76" s="0"/>
      <c r="IC76" s="0"/>
      <c r="ID76" s="0"/>
      <c r="IE76" s="0"/>
      <c r="IF76" s="0"/>
      <c r="IG76" s="0"/>
      <c r="IH76" s="0"/>
      <c r="II76" s="0"/>
      <c r="IJ76" s="0"/>
      <c r="IK76" s="0"/>
      <c r="IL76" s="0"/>
      <c r="IM76" s="0"/>
      <c r="IN76" s="0"/>
      <c r="IO76" s="0"/>
      <c r="IP76" s="0"/>
      <c r="IQ76" s="0"/>
      <c r="IR76" s="0"/>
      <c r="IS76" s="0"/>
      <c r="IT76" s="0"/>
      <c r="IU76" s="0"/>
      <c r="IV76" s="0"/>
      <c r="IW76" s="0"/>
    </row>
    <row r="77" customFormat="false" ht="27.75" hidden="false" customHeight="true" outlineLevel="0" collapsed="false">
      <c r="A77" s="170"/>
      <c r="B77" s="170"/>
      <c r="C77" s="166"/>
      <c r="D77" s="167"/>
      <c r="E77" s="167"/>
      <c r="F77" s="168"/>
      <c r="G77" s="169"/>
      <c r="H77" s="169"/>
      <c r="I77" s="0"/>
      <c r="J77" s="0"/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</row>
    <row r="78" customFormat="false" ht="14.85" hidden="false" customHeight="true" outlineLevel="0" collapsed="false">
      <c r="A78" s="170"/>
      <c r="B78" s="170"/>
      <c r="C78" s="166"/>
      <c r="D78" s="167"/>
      <c r="E78" s="167"/>
      <c r="F78" s="168"/>
      <c r="G78" s="169"/>
      <c r="H78" s="169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 s="0"/>
      <c r="CD78" s="0"/>
      <c r="CE78" s="0"/>
      <c r="CF78" s="0"/>
      <c r="CG78" s="0"/>
      <c r="CH78" s="0"/>
      <c r="CI78" s="0"/>
      <c r="CJ78" s="0"/>
      <c r="CK78" s="0"/>
      <c r="CL78" s="0"/>
      <c r="CM78" s="0"/>
      <c r="CN78" s="0"/>
      <c r="CO78" s="0"/>
      <c r="CP78" s="0"/>
      <c r="CQ78" s="0"/>
      <c r="CR78" s="0"/>
      <c r="CS78" s="0"/>
      <c r="CT78" s="0"/>
      <c r="CU78" s="0"/>
      <c r="CV78" s="0"/>
      <c r="CW78" s="0"/>
      <c r="CX78" s="0"/>
      <c r="CY78" s="0"/>
      <c r="CZ78" s="0"/>
      <c r="DA78" s="0"/>
      <c r="DB78" s="0"/>
      <c r="DC78" s="0"/>
      <c r="DD78" s="0"/>
      <c r="DE78" s="0"/>
      <c r="DF78" s="0"/>
      <c r="DG78" s="0"/>
      <c r="DH78" s="0"/>
      <c r="DI78" s="0"/>
      <c r="DJ78" s="0"/>
      <c r="DK78" s="0"/>
      <c r="DL78" s="0"/>
      <c r="DM78" s="0"/>
      <c r="DN78" s="0"/>
      <c r="DO78" s="0"/>
      <c r="DP78" s="0"/>
      <c r="DQ78" s="0"/>
      <c r="DR78" s="0"/>
      <c r="DS78" s="0"/>
      <c r="DT78" s="0"/>
      <c r="DU78" s="0"/>
      <c r="DV78" s="0"/>
      <c r="DW78" s="0"/>
      <c r="DX78" s="0"/>
      <c r="DY78" s="0"/>
      <c r="DZ78" s="0"/>
      <c r="EA78" s="0"/>
      <c r="EB78" s="0"/>
      <c r="EC78" s="0"/>
      <c r="ED78" s="0"/>
      <c r="EE78" s="0"/>
      <c r="EF78" s="0"/>
      <c r="EG78" s="0"/>
      <c r="EH78" s="0"/>
      <c r="EI78" s="0"/>
      <c r="EJ78" s="0"/>
      <c r="EK78" s="0"/>
      <c r="EL78" s="0"/>
      <c r="EM78" s="0"/>
      <c r="EN78" s="0"/>
      <c r="EO78" s="0"/>
      <c r="EP78" s="0"/>
      <c r="EQ78" s="0"/>
      <c r="ER78" s="0"/>
      <c r="ES78" s="0"/>
      <c r="ET78" s="0"/>
      <c r="EU78" s="0"/>
      <c r="EV78" s="0"/>
      <c r="EW78" s="0"/>
      <c r="EX78" s="0"/>
      <c r="EY78" s="0"/>
      <c r="EZ78" s="0"/>
      <c r="FA78" s="0"/>
      <c r="FB78" s="0"/>
      <c r="FC78" s="0"/>
      <c r="FD78" s="0"/>
      <c r="FE78" s="0"/>
      <c r="FF78" s="0"/>
      <c r="FG78" s="0"/>
      <c r="FH78" s="0"/>
      <c r="FI78" s="0"/>
      <c r="FJ78" s="0"/>
      <c r="FK78" s="0"/>
      <c r="FL78" s="0"/>
      <c r="FM78" s="0"/>
      <c r="FN78" s="0"/>
      <c r="FO78" s="0"/>
      <c r="FP78" s="0"/>
      <c r="FQ78" s="0"/>
      <c r="FR78" s="0"/>
      <c r="FS78" s="0"/>
      <c r="FT78" s="0"/>
      <c r="FU78" s="0"/>
      <c r="FV78" s="0"/>
      <c r="FW78" s="0"/>
      <c r="FX78" s="0"/>
      <c r="FY78" s="0"/>
      <c r="FZ78" s="0"/>
      <c r="GA78" s="0"/>
      <c r="GB78" s="0"/>
      <c r="GC78" s="0"/>
      <c r="GD78" s="0"/>
      <c r="GE78" s="0"/>
      <c r="GF78" s="0"/>
      <c r="GG78" s="0"/>
      <c r="GH78" s="0"/>
      <c r="GI78" s="0"/>
      <c r="GJ78" s="0"/>
      <c r="GK78" s="0"/>
      <c r="GL78" s="0"/>
      <c r="GM78" s="0"/>
      <c r="GN78" s="0"/>
      <c r="GO78" s="0"/>
      <c r="GP78" s="0"/>
      <c r="GQ78" s="0"/>
      <c r="GR78" s="0"/>
      <c r="GS78" s="0"/>
      <c r="GT78" s="0"/>
      <c r="GU78" s="0"/>
      <c r="GV78" s="0"/>
      <c r="GW78" s="0"/>
      <c r="GX78" s="0"/>
      <c r="GY78" s="0"/>
      <c r="GZ78" s="0"/>
      <c r="HA78" s="0"/>
      <c r="HB78" s="0"/>
      <c r="HC78" s="0"/>
      <c r="HD78" s="0"/>
      <c r="HE78" s="0"/>
      <c r="HF78" s="0"/>
      <c r="HG78" s="0"/>
      <c r="HH78" s="0"/>
      <c r="HI78" s="0"/>
      <c r="HJ78" s="0"/>
      <c r="HK78" s="0"/>
      <c r="HL78" s="0"/>
      <c r="HM78" s="0"/>
      <c r="HN78" s="0"/>
      <c r="HO78" s="0"/>
      <c r="HP78" s="0"/>
      <c r="HQ78" s="0"/>
      <c r="HR78" s="0"/>
      <c r="HS78" s="0"/>
      <c r="HT78" s="0"/>
      <c r="HU78" s="0"/>
      <c r="HV78" s="0"/>
      <c r="HW78" s="0"/>
      <c r="HX78" s="0"/>
      <c r="HY78" s="0"/>
      <c r="HZ78" s="0"/>
      <c r="IA78" s="0"/>
      <c r="IB78" s="0"/>
      <c r="IC78" s="0"/>
      <c r="ID78" s="0"/>
      <c r="IE78" s="0"/>
      <c r="IF78" s="0"/>
      <c r="IG78" s="0"/>
      <c r="IH78" s="0"/>
      <c r="II78" s="0"/>
      <c r="IJ78" s="0"/>
      <c r="IK78" s="0"/>
      <c r="IL78" s="0"/>
      <c r="IM78" s="0"/>
      <c r="IN78" s="0"/>
      <c r="IO78" s="0"/>
      <c r="IP78" s="0"/>
      <c r="IQ78" s="0"/>
      <c r="IR78" s="0"/>
      <c r="IS78" s="0"/>
      <c r="IT78" s="0"/>
      <c r="IU78" s="0"/>
      <c r="IV78" s="0"/>
      <c r="IW78" s="0"/>
    </row>
    <row r="79" customFormat="false" ht="14.85" hidden="false" customHeight="true" outlineLevel="0" collapsed="false">
      <c r="A79" s="170"/>
      <c r="B79" s="171"/>
      <c r="C79" s="166"/>
      <c r="D79" s="167"/>
      <c r="E79" s="167"/>
      <c r="F79" s="168"/>
      <c r="G79" s="169"/>
      <c r="H79" s="0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</row>
    <row r="80" customFormat="false" ht="14.85" hidden="false" customHeight="true" outlineLevel="0" collapsed="false">
      <c r="A80" s="170"/>
      <c r="B80" s="171"/>
      <c r="C80" s="166"/>
      <c r="D80" s="167"/>
      <c r="E80" s="167"/>
      <c r="F80" s="168"/>
      <c r="G80" s="169"/>
      <c r="H80" s="0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 s="0"/>
      <c r="CF80" s="0"/>
      <c r="CG80" s="0"/>
      <c r="CH80" s="0"/>
      <c r="CI80" s="0"/>
      <c r="CJ80" s="0"/>
      <c r="CK80" s="0"/>
      <c r="CL80" s="0"/>
      <c r="CM80" s="0"/>
      <c r="CN80" s="0"/>
      <c r="CO80" s="0"/>
      <c r="CP80" s="0"/>
      <c r="CQ80" s="0"/>
      <c r="CR80" s="0"/>
      <c r="CS80" s="0"/>
      <c r="CT80" s="0"/>
      <c r="CU80" s="0"/>
      <c r="CV80" s="0"/>
      <c r="CW80" s="0"/>
      <c r="CX80" s="0"/>
      <c r="CY80" s="0"/>
      <c r="CZ80" s="0"/>
      <c r="DA80" s="0"/>
      <c r="DB80" s="0"/>
      <c r="DC80" s="0"/>
      <c r="DD80" s="0"/>
      <c r="DE80" s="0"/>
      <c r="DF80" s="0"/>
      <c r="DG80" s="0"/>
      <c r="DH80" s="0"/>
      <c r="DI80" s="0"/>
      <c r="DJ80" s="0"/>
      <c r="DK80" s="0"/>
      <c r="DL80" s="0"/>
      <c r="DM80" s="0"/>
      <c r="DN80" s="0"/>
      <c r="DO80" s="0"/>
      <c r="DP80" s="0"/>
      <c r="DQ80" s="0"/>
      <c r="DR80" s="0"/>
      <c r="DS80" s="0"/>
      <c r="DT80" s="0"/>
      <c r="DU80" s="0"/>
      <c r="DV80" s="0"/>
      <c r="DW80" s="0"/>
      <c r="DX80" s="0"/>
      <c r="DY80" s="0"/>
      <c r="DZ80" s="0"/>
      <c r="EA80" s="0"/>
      <c r="EB80" s="0"/>
      <c r="EC80" s="0"/>
      <c r="ED80" s="0"/>
      <c r="EE80" s="0"/>
      <c r="EF80" s="0"/>
      <c r="EG80" s="0"/>
      <c r="EH80" s="0"/>
      <c r="EI80" s="0"/>
      <c r="EJ80" s="0"/>
      <c r="EK80" s="0"/>
      <c r="EL80" s="0"/>
      <c r="EM80" s="0"/>
      <c r="EN80" s="0"/>
      <c r="EO80" s="0"/>
      <c r="EP80" s="0"/>
      <c r="EQ80" s="0"/>
      <c r="ER80" s="0"/>
      <c r="ES80" s="0"/>
      <c r="ET80" s="0"/>
      <c r="EU80" s="0"/>
      <c r="EV80" s="0"/>
      <c r="EW80" s="0"/>
      <c r="EX80" s="0"/>
      <c r="EY80" s="0"/>
      <c r="EZ80" s="0"/>
      <c r="FA80" s="0"/>
      <c r="FB80" s="0"/>
      <c r="FC80" s="0"/>
      <c r="FD80" s="0"/>
      <c r="FE80" s="0"/>
      <c r="FF80" s="0"/>
      <c r="FG80" s="0"/>
      <c r="FH80" s="0"/>
      <c r="FI80" s="0"/>
      <c r="FJ80" s="0"/>
      <c r="FK80" s="0"/>
      <c r="FL80" s="0"/>
      <c r="FM80" s="0"/>
      <c r="FN80" s="0"/>
      <c r="FO80" s="0"/>
      <c r="FP80" s="0"/>
      <c r="FQ80" s="0"/>
      <c r="FR80" s="0"/>
      <c r="FS80" s="0"/>
      <c r="FT80" s="0"/>
      <c r="FU80" s="0"/>
      <c r="FV80" s="0"/>
      <c r="FW80" s="0"/>
      <c r="FX80" s="0"/>
      <c r="FY80" s="0"/>
      <c r="FZ80" s="0"/>
      <c r="GA80" s="0"/>
      <c r="GB80" s="0"/>
      <c r="GC80" s="0"/>
      <c r="GD80" s="0"/>
      <c r="GE80" s="0"/>
      <c r="GF80" s="0"/>
      <c r="GG80" s="0"/>
      <c r="GH80" s="0"/>
      <c r="GI80" s="0"/>
      <c r="GJ80" s="0"/>
      <c r="GK80" s="0"/>
      <c r="GL80" s="0"/>
      <c r="GM80" s="0"/>
      <c r="GN80" s="0"/>
      <c r="GO80" s="0"/>
      <c r="GP80" s="0"/>
      <c r="GQ80" s="0"/>
      <c r="GR80" s="0"/>
      <c r="GS80" s="0"/>
      <c r="GT80" s="0"/>
      <c r="GU80" s="0"/>
      <c r="GV80" s="0"/>
      <c r="GW80" s="0"/>
      <c r="GX80" s="0"/>
      <c r="GY80" s="0"/>
      <c r="GZ80" s="0"/>
      <c r="HA80" s="0"/>
      <c r="HB80" s="0"/>
      <c r="HC80" s="0"/>
      <c r="HD80" s="0"/>
      <c r="HE80" s="0"/>
      <c r="HF80" s="0"/>
      <c r="HG80" s="0"/>
      <c r="HH80" s="0"/>
      <c r="HI80" s="0"/>
      <c r="HJ80" s="0"/>
      <c r="HK80" s="0"/>
      <c r="HL80" s="0"/>
      <c r="HM80" s="0"/>
      <c r="HN80" s="0"/>
      <c r="HO80" s="0"/>
      <c r="HP80" s="0"/>
      <c r="HQ80" s="0"/>
      <c r="HR80" s="0"/>
      <c r="HS80" s="0"/>
      <c r="HT80" s="0"/>
      <c r="HU80" s="0"/>
      <c r="HV80" s="0"/>
      <c r="HW80" s="0"/>
      <c r="HX80" s="0"/>
      <c r="HY80" s="0"/>
      <c r="HZ80" s="0"/>
      <c r="IA80" s="0"/>
      <c r="IB80" s="0"/>
      <c r="IC80" s="0"/>
      <c r="ID80" s="0"/>
      <c r="IE80" s="0"/>
      <c r="IF80" s="0"/>
      <c r="IG80" s="0"/>
      <c r="IH80" s="0"/>
      <c r="II80" s="0"/>
      <c r="IJ80" s="0"/>
      <c r="IK80" s="0"/>
      <c r="IL80" s="0"/>
      <c r="IM80" s="0"/>
      <c r="IN80" s="0"/>
      <c r="IO80" s="0"/>
      <c r="IP80" s="0"/>
      <c r="IQ80" s="0"/>
      <c r="IR80" s="0"/>
      <c r="IS80" s="0"/>
      <c r="IT80" s="0"/>
      <c r="IU80" s="0"/>
      <c r="IV80" s="0"/>
      <c r="IW80" s="0"/>
    </row>
    <row r="81" s="1" customFormat="true" ht="10.6" hidden="false" customHeight="true" outlineLevel="0" collapsed="false">
      <c r="A81" s="170"/>
      <c r="B81" s="171"/>
      <c r="C81" s="175"/>
      <c r="D81" s="176"/>
      <c r="E81" s="176"/>
      <c r="F81" s="170"/>
      <c r="G81" s="169"/>
    </row>
    <row r="82" customFormat="false" ht="29.5" hidden="false" customHeight="true" outlineLevel="0" collapsed="false">
      <c r="A82" s="170"/>
      <c r="B82" s="171"/>
      <c r="C82" s="175"/>
      <c r="D82" s="167"/>
      <c r="E82" s="167"/>
      <c r="F82" s="168"/>
      <c r="G82" s="169"/>
      <c r="H82" s="0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  <c r="BH82" s="0"/>
      <c r="BI82" s="0"/>
      <c r="BJ82" s="0"/>
      <c r="BK82" s="0"/>
      <c r="BL82" s="0"/>
      <c r="BM82" s="0"/>
      <c r="BN82" s="0"/>
      <c r="BO82" s="0"/>
      <c r="BP82" s="0"/>
      <c r="BQ82" s="0"/>
      <c r="BR82" s="0"/>
      <c r="BS82" s="0"/>
      <c r="BT82" s="0"/>
      <c r="BU82" s="0"/>
      <c r="BV82" s="0"/>
      <c r="BW82" s="0"/>
      <c r="BX82" s="0"/>
      <c r="BY82" s="0"/>
      <c r="BZ82" s="0"/>
      <c r="CA82" s="0"/>
      <c r="CB82" s="0"/>
      <c r="CC82" s="0"/>
      <c r="CD82" s="0"/>
      <c r="CE82" s="0"/>
      <c r="CF82" s="0"/>
      <c r="CG82" s="0"/>
      <c r="CH82" s="0"/>
      <c r="CI82" s="0"/>
      <c r="CJ82" s="0"/>
      <c r="CK82" s="0"/>
      <c r="CL82" s="0"/>
      <c r="CM82" s="0"/>
      <c r="CN82" s="0"/>
      <c r="CO82" s="0"/>
      <c r="CP82" s="0"/>
      <c r="CQ82" s="0"/>
      <c r="CR82" s="0"/>
      <c r="CS82" s="0"/>
      <c r="CT82" s="0"/>
      <c r="CU82" s="0"/>
      <c r="CV82" s="0"/>
      <c r="CW82" s="0"/>
      <c r="CX82" s="0"/>
      <c r="CY82" s="0"/>
      <c r="CZ82" s="0"/>
      <c r="DA82" s="0"/>
      <c r="DB82" s="0"/>
      <c r="DC82" s="0"/>
      <c r="DD82" s="0"/>
      <c r="DE82" s="0"/>
      <c r="DF82" s="0"/>
      <c r="DG82" s="0"/>
      <c r="DH82" s="0"/>
      <c r="DI82" s="0"/>
      <c r="DJ82" s="0"/>
      <c r="DK82" s="0"/>
      <c r="DL82" s="0"/>
      <c r="DM82" s="0"/>
      <c r="DN82" s="0"/>
      <c r="DO82" s="0"/>
      <c r="DP82" s="0"/>
      <c r="DQ82" s="0"/>
      <c r="DR82" s="0"/>
      <c r="DS82" s="0"/>
      <c r="DT82" s="0"/>
      <c r="DU82" s="0"/>
      <c r="DV82" s="0"/>
      <c r="DW82" s="0"/>
      <c r="DX82" s="0"/>
      <c r="DY82" s="0"/>
      <c r="DZ82" s="0"/>
      <c r="EA82" s="0"/>
      <c r="EB82" s="0"/>
      <c r="EC82" s="0"/>
      <c r="ED82" s="0"/>
      <c r="EE82" s="0"/>
      <c r="EF82" s="0"/>
      <c r="EG82" s="0"/>
      <c r="EH82" s="0"/>
      <c r="EI82" s="0"/>
      <c r="EJ82" s="0"/>
      <c r="EK82" s="0"/>
      <c r="EL82" s="0"/>
      <c r="EM82" s="0"/>
      <c r="EN82" s="0"/>
      <c r="EO82" s="0"/>
      <c r="EP82" s="0"/>
      <c r="EQ82" s="0"/>
      <c r="ER82" s="0"/>
      <c r="ES82" s="0"/>
      <c r="ET82" s="0"/>
      <c r="EU82" s="0"/>
      <c r="EV82" s="0"/>
      <c r="EW82" s="0"/>
      <c r="EX82" s="0"/>
      <c r="EY82" s="0"/>
      <c r="EZ82" s="0"/>
      <c r="FA82" s="0"/>
      <c r="FB82" s="0"/>
      <c r="FC82" s="0"/>
      <c r="FD82" s="0"/>
      <c r="FE82" s="0"/>
      <c r="FF82" s="0"/>
      <c r="FG82" s="0"/>
      <c r="FH82" s="0"/>
      <c r="FI82" s="0"/>
      <c r="FJ82" s="0"/>
      <c r="FK82" s="0"/>
      <c r="FL82" s="0"/>
      <c r="FM82" s="0"/>
      <c r="FN82" s="0"/>
      <c r="FO82" s="0"/>
      <c r="FP82" s="0"/>
      <c r="FQ82" s="0"/>
      <c r="FR82" s="0"/>
      <c r="FS82" s="0"/>
      <c r="FT82" s="0"/>
      <c r="FU82" s="0"/>
      <c r="FV82" s="0"/>
      <c r="FW82" s="0"/>
      <c r="FX82" s="0"/>
      <c r="FY82" s="0"/>
      <c r="FZ82" s="0"/>
      <c r="GA82" s="0"/>
      <c r="GB82" s="0"/>
      <c r="GC82" s="0"/>
      <c r="GD82" s="0"/>
      <c r="GE82" s="0"/>
      <c r="GF82" s="0"/>
      <c r="GG82" s="0"/>
      <c r="GH82" s="0"/>
      <c r="GI82" s="0"/>
      <c r="GJ82" s="0"/>
      <c r="GK82" s="0"/>
      <c r="GL82" s="0"/>
      <c r="GM82" s="0"/>
      <c r="GN82" s="0"/>
      <c r="GO82" s="0"/>
      <c r="GP82" s="0"/>
      <c r="GQ82" s="0"/>
      <c r="GR82" s="0"/>
      <c r="GS82" s="0"/>
      <c r="GT82" s="0"/>
      <c r="GU82" s="0"/>
      <c r="GV82" s="0"/>
      <c r="GW82" s="0"/>
      <c r="GX82" s="0"/>
      <c r="GY82" s="0"/>
      <c r="GZ82" s="0"/>
      <c r="HA82" s="0"/>
      <c r="HB82" s="0"/>
      <c r="HC82" s="0"/>
      <c r="HD82" s="0"/>
      <c r="HE82" s="0"/>
      <c r="HF82" s="0"/>
      <c r="HG82" s="0"/>
      <c r="HH82" s="0"/>
      <c r="HI82" s="0"/>
      <c r="HJ82" s="0"/>
      <c r="HK82" s="0"/>
      <c r="HL82" s="0"/>
      <c r="HM82" s="0"/>
      <c r="HN82" s="0"/>
      <c r="HO82" s="0"/>
      <c r="HP82" s="0"/>
      <c r="HQ82" s="0"/>
      <c r="HR82" s="0"/>
      <c r="HS82" s="0"/>
      <c r="HT82" s="0"/>
      <c r="HU82" s="0"/>
      <c r="HV82" s="0"/>
      <c r="HW82" s="0"/>
      <c r="HX82" s="0"/>
      <c r="HY82" s="0"/>
      <c r="HZ82" s="0"/>
      <c r="IA82" s="0"/>
      <c r="IB82" s="0"/>
      <c r="IC82" s="0"/>
      <c r="ID82" s="0"/>
      <c r="IE82" s="0"/>
      <c r="IF82" s="0"/>
      <c r="IG82" s="0"/>
      <c r="IH82" s="0"/>
      <c r="II82" s="0"/>
      <c r="IJ82" s="0"/>
      <c r="IK82" s="0"/>
      <c r="IL82" s="0"/>
      <c r="IM82" s="0"/>
      <c r="IN82" s="0"/>
      <c r="IO82" s="0"/>
      <c r="IP82" s="0"/>
      <c r="IQ82" s="0"/>
      <c r="IR82" s="0"/>
      <c r="IS82" s="0"/>
      <c r="IT82" s="0"/>
      <c r="IU82" s="0"/>
      <c r="IV82" s="0"/>
      <c r="IW82" s="0"/>
    </row>
    <row r="83" customFormat="false" ht="14.85" hidden="false" customHeight="true" outlineLevel="0" collapsed="false">
      <c r="A83" s="170"/>
      <c r="B83" s="171"/>
      <c r="C83" s="175"/>
      <c r="D83" s="167"/>
      <c r="E83" s="167"/>
      <c r="F83" s="168"/>
      <c r="G83" s="177"/>
      <c r="H83" s="0"/>
      <c r="I83" s="0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  <c r="BH83" s="0"/>
      <c r="BI83" s="0"/>
      <c r="BJ83" s="0"/>
      <c r="BK83" s="0"/>
      <c r="BL83" s="0"/>
      <c r="BM83" s="0"/>
      <c r="BN83" s="0"/>
      <c r="BO83" s="0"/>
      <c r="BP83" s="0"/>
      <c r="BQ83" s="0"/>
      <c r="BR83" s="0"/>
      <c r="BS83" s="0"/>
      <c r="BT83" s="0"/>
      <c r="BU83" s="0"/>
      <c r="BV83" s="0"/>
      <c r="BW83" s="0"/>
      <c r="BX83" s="0"/>
      <c r="BY83" s="0"/>
      <c r="BZ83" s="0"/>
      <c r="CA83" s="0"/>
      <c r="CB83" s="0"/>
      <c r="CC83" s="0"/>
      <c r="CD83" s="0"/>
      <c r="CE83" s="0"/>
      <c r="CF83" s="0"/>
      <c r="CG83" s="0"/>
      <c r="CH83" s="0"/>
      <c r="CI83" s="0"/>
      <c r="CJ83" s="0"/>
      <c r="CK83" s="0"/>
      <c r="CL83" s="0"/>
      <c r="CM83" s="0"/>
      <c r="CN83" s="0"/>
      <c r="CO83" s="0"/>
      <c r="CP83" s="0"/>
      <c r="CQ83" s="0"/>
      <c r="CR83" s="0"/>
      <c r="CS83" s="0"/>
      <c r="CT83" s="0"/>
      <c r="CU83" s="0"/>
      <c r="CV83" s="0"/>
      <c r="CW83" s="0"/>
      <c r="CX83" s="0"/>
      <c r="CY83" s="0"/>
      <c r="CZ83" s="0"/>
      <c r="DA83" s="0"/>
      <c r="DB83" s="0"/>
      <c r="DC83" s="0"/>
      <c r="DD83" s="0"/>
      <c r="DE83" s="0"/>
      <c r="DF83" s="0"/>
      <c r="DG83" s="0"/>
      <c r="DH83" s="0"/>
      <c r="DI83" s="0"/>
      <c r="DJ83" s="0"/>
      <c r="DK83" s="0"/>
      <c r="DL83" s="0"/>
      <c r="DM83" s="0"/>
      <c r="DN83" s="0"/>
      <c r="DO83" s="0"/>
      <c r="DP83" s="0"/>
      <c r="DQ83" s="0"/>
      <c r="DR83" s="0"/>
      <c r="DS83" s="0"/>
      <c r="DT83" s="0"/>
      <c r="DU83" s="0"/>
      <c r="DV83" s="0"/>
      <c r="DW83" s="0"/>
      <c r="DX83" s="0"/>
      <c r="DY83" s="0"/>
      <c r="DZ83" s="0"/>
      <c r="EA83" s="0"/>
      <c r="EB83" s="0"/>
      <c r="EC83" s="0"/>
      <c r="ED83" s="0"/>
      <c r="EE83" s="0"/>
      <c r="EF83" s="0"/>
      <c r="EG83" s="0"/>
      <c r="EH83" s="0"/>
      <c r="EI83" s="0"/>
      <c r="EJ83" s="0"/>
      <c r="EK83" s="0"/>
      <c r="EL83" s="0"/>
      <c r="EM83" s="0"/>
      <c r="EN83" s="0"/>
      <c r="EO83" s="0"/>
      <c r="EP83" s="0"/>
      <c r="EQ83" s="0"/>
      <c r="ER83" s="0"/>
      <c r="ES83" s="0"/>
      <c r="ET83" s="0"/>
      <c r="EU83" s="0"/>
      <c r="EV83" s="0"/>
      <c r="EW83" s="0"/>
      <c r="EX83" s="0"/>
      <c r="EY83" s="0"/>
      <c r="EZ83" s="0"/>
      <c r="FA83" s="0"/>
      <c r="FB83" s="0"/>
      <c r="FC83" s="0"/>
      <c r="FD83" s="0"/>
      <c r="FE83" s="0"/>
      <c r="FF83" s="0"/>
      <c r="FG83" s="0"/>
      <c r="FH83" s="0"/>
      <c r="FI83" s="0"/>
      <c r="FJ83" s="0"/>
      <c r="FK83" s="0"/>
      <c r="FL83" s="0"/>
      <c r="FM83" s="0"/>
      <c r="FN83" s="0"/>
      <c r="FO83" s="0"/>
      <c r="FP83" s="0"/>
      <c r="FQ83" s="0"/>
      <c r="FR83" s="0"/>
      <c r="FS83" s="0"/>
      <c r="FT83" s="0"/>
      <c r="FU83" s="0"/>
      <c r="FV83" s="0"/>
      <c r="FW83" s="0"/>
      <c r="FX83" s="0"/>
      <c r="FY83" s="0"/>
      <c r="FZ83" s="0"/>
      <c r="GA83" s="0"/>
      <c r="GB83" s="0"/>
      <c r="GC83" s="0"/>
      <c r="GD83" s="0"/>
      <c r="GE83" s="0"/>
      <c r="GF83" s="0"/>
      <c r="GG83" s="0"/>
      <c r="GH83" s="0"/>
      <c r="GI83" s="0"/>
      <c r="GJ83" s="0"/>
      <c r="GK83" s="0"/>
      <c r="GL83" s="0"/>
      <c r="GM83" s="0"/>
      <c r="GN83" s="0"/>
      <c r="GO83" s="0"/>
      <c r="GP83" s="0"/>
      <c r="GQ83" s="0"/>
      <c r="GR83" s="0"/>
      <c r="GS83" s="0"/>
      <c r="GT83" s="0"/>
      <c r="GU83" s="0"/>
      <c r="GV83" s="0"/>
      <c r="GW83" s="0"/>
      <c r="GX83" s="0"/>
      <c r="GY83" s="0"/>
      <c r="GZ83" s="0"/>
      <c r="HA83" s="0"/>
      <c r="HB83" s="0"/>
      <c r="HC83" s="0"/>
      <c r="HD83" s="0"/>
      <c r="HE83" s="0"/>
      <c r="HF83" s="0"/>
      <c r="HG83" s="0"/>
      <c r="HH83" s="0"/>
      <c r="HI83" s="0"/>
      <c r="HJ83" s="0"/>
      <c r="HK83" s="0"/>
      <c r="HL83" s="0"/>
      <c r="HM83" s="0"/>
      <c r="HN83" s="0"/>
      <c r="HO83" s="0"/>
      <c r="HP83" s="0"/>
      <c r="HQ83" s="0"/>
      <c r="HR83" s="0"/>
      <c r="HS83" s="0"/>
      <c r="HT83" s="0"/>
      <c r="HU83" s="0"/>
      <c r="HV83" s="0"/>
      <c r="HW83" s="0"/>
      <c r="HX83" s="0"/>
      <c r="HY83" s="0"/>
      <c r="HZ83" s="0"/>
      <c r="IA83" s="0"/>
      <c r="IB83" s="0"/>
      <c r="IC83" s="0"/>
      <c r="ID83" s="0"/>
      <c r="IE83" s="0"/>
      <c r="IF83" s="0"/>
      <c r="IG83" s="0"/>
      <c r="IH83" s="0"/>
      <c r="II83" s="0"/>
      <c r="IJ83" s="0"/>
      <c r="IK83" s="0"/>
      <c r="IL83" s="0"/>
      <c r="IM83" s="0"/>
      <c r="IN83" s="0"/>
      <c r="IO83" s="0"/>
      <c r="IP83" s="0"/>
      <c r="IQ83" s="0"/>
      <c r="IR83" s="0"/>
      <c r="IS83" s="0"/>
      <c r="IT83" s="0"/>
      <c r="IU83" s="0"/>
      <c r="IV83" s="0"/>
      <c r="IW83" s="0"/>
    </row>
    <row r="84" customFormat="false" ht="32.95" hidden="false" customHeight="true" outlineLevel="0" collapsed="false">
      <c r="A84" s="170"/>
      <c r="B84" s="171"/>
      <c r="C84" s="166"/>
      <c r="D84" s="167"/>
      <c r="E84" s="167"/>
      <c r="F84" s="168"/>
      <c r="G84" s="177"/>
      <c r="H84" s="0"/>
      <c r="I84" s="0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0"/>
      <c r="AX84" s="0"/>
      <c r="AY84" s="0"/>
      <c r="AZ84" s="0"/>
      <c r="BA84" s="0"/>
      <c r="BB84" s="0"/>
      <c r="BC84" s="0"/>
      <c r="BD84" s="0"/>
      <c r="BE84" s="0"/>
      <c r="BF84" s="0"/>
      <c r="BG84" s="0"/>
      <c r="BH84" s="0"/>
      <c r="BI84" s="0"/>
      <c r="BJ84" s="0"/>
      <c r="BK84" s="0"/>
      <c r="BL84" s="0"/>
      <c r="BM84" s="0"/>
      <c r="BN84" s="0"/>
      <c r="BO84" s="0"/>
      <c r="BP84" s="0"/>
      <c r="BQ84" s="0"/>
      <c r="BR84" s="0"/>
      <c r="BS84" s="0"/>
      <c r="BT84" s="0"/>
      <c r="BU84" s="0"/>
      <c r="BV84" s="0"/>
      <c r="BW84" s="0"/>
      <c r="BX84" s="0"/>
      <c r="BY84" s="0"/>
      <c r="BZ84" s="0"/>
      <c r="CA84" s="0"/>
      <c r="CB84" s="0"/>
      <c r="CC84" s="0"/>
      <c r="CD84" s="0"/>
      <c r="CE84" s="0"/>
      <c r="CF84" s="0"/>
      <c r="CG84" s="0"/>
      <c r="CH84" s="0"/>
      <c r="CI84" s="0"/>
      <c r="CJ84" s="0"/>
      <c r="CK84" s="0"/>
      <c r="CL84" s="0"/>
      <c r="CM84" s="0"/>
      <c r="CN84" s="0"/>
      <c r="CO84" s="0"/>
      <c r="CP84" s="0"/>
      <c r="CQ84" s="0"/>
      <c r="CR84" s="0"/>
      <c r="CS84" s="0"/>
      <c r="CT84" s="0"/>
      <c r="CU84" s="0"/>
      <c r="CV84" s="0"/>
      <c r="CW84" s="0"/>
      <c r="CX84" s="0"/>
      <c r="CY84" s="0"/>
      <c r="CZ84" s="0"/>
      <c r="DA84" s="0"/>
      <c r="DB84" s="0"/>
      <c r="DC84" s="0"/>
      <c r="DD84" s="0"/>
      <c r="DE84" s="0"/>
      <c r="DF84" s="0"/>
      <c r="DG84" s="0"/>
      <c r="DH84" s="0"/>
      <c r="DI84" s="0"/>
      <c r="DJ84" s="0"/>
      <c r="DK84" s="0"/>
      <c r="DL84" s="0"/>
      <c r="DM84" s="0"/>
      <c r="DN84" s="0"/>
      <c r="DO84" s="0"/>
      <c r="DP84" s="0"/>
      <c r="DQ84" s="0"/>
      <c r="DR84" s="0"/>
      <c r="DS84" s="0"/>
      <c r="DT84" s="0"/>
      <c r="DU84" s="0"/>
      <c r="DV84" s="0"/>
      <c r="DW84" s="0"/>
      <c r="DX84" s="0"/>
      <c r="DY84" s="0"/>
      <c r="DZ84" s="0"/>
      <c r="EA84" s="0"/>
      <c r="EB84" s="0"/>
      <c r="EC84" s="0"/>
      <c r="ED84" s="0"/>
      <c r="EE84" s="0"/>
      <c r="EF84" s="0"/>
      <c r="EG84" s="0"/>
      <c r="EH84" s="0"/>
      <c r="EI84" s="0"/>
      <c r="EJ84" s="0"/>
      <c r="EK84" s="0"/>
      <c r="EL84" s="0"/>
      <c r="EM84" s="0"/>
      <c r="EN84" s="0"/>
      <c r="EO84" s="0"/>
      <c r="EP84" s="0"/>
      <c r="EQ84" s="0"/>
      <c r="ER84" s="0"/>
      <c r="ES84" s="0"/>
      <c r="ET84" s="0"/>
      <c r="EU84" s="0"/>
      <c r="EV84" s="0"/>
      <c r="EW84" s="0"/>
      <c r="EX84" s="0"/>
      <c r="EY84" s="0"/>
      <c r="EZ84" s="0"/>
      <c r="FA84" s="0"/>
      <c r="FB84" s="0"/>
      <c r="FC84" s="0"/>
      <c r="FD84" s="0"/>
      <c r="FE84" s="0"/>
      <c r="FF84" s="0"/>
      <c r="FG84" s="0"/>
      <c r="FH84" s="0"/>
      <c r="FI84" s="0"/>
      <c r="FJ84" s="0"/>
      <c r="FK84" s="0"/>
      <c r="FL84" s="0"/>
      <c r="FM84" s="0"/>
      <c r="FN84" s="0"/>
      <c r="FO84" s="0"/>
      <c r="FP84" s="0"/>
      <c r="FQ84" s="0"/>
      <c r="FR84" s="0"/>
      <c r="FS84" s="0"/>
      <c r="FT84" s="0"/>
      <c r="FU84" s="0"/>
      <c r="FV84" s="0"/>
      <c r="FW84" s="0"/>
      <c r="FX84" s="0"/>
      <c r="FY84" s="0"/>
      <c r="FZ84" s="0"/>
      <c r="GA84" s="0"/>
      <c r="GB84" s="0"/>
      <c r="GC84" s="0"/>
      <c r="GD84" s="0"/>
      <c r="GE84" s="0"/>
      <c r="GF84" s="0"/>
      <c r="GG84" s="0"/>
      <c r="GH84" s="0"/>
      <c r="GI84" s="0"/>
      <c r="GJ84" s="0"/>
      <c r="GK84" s="0"/>
      <c r="GL84" s="0"/>
      <c r="GM84" s="0"/>
      <c r="GN84" s="0"/>
      <c r="GO84" s="0"/>
      <c r="GP84" s="0"/>
      <c r="GQ84" s="0"/>
      <c r="GR84" s="0"/>
      <c r="GS84" s="0"/>
      <c r="GT84" s="0"/>
      <c r="GU84" s="0"/>
      <c r="GV84" s="0"/>
      <c r="GW84" s="0"/>
      <c r="GX84" s="0"/>
      <c r="GY84" s="0"/>
      <c r="GZ84" s="0"/>
      <c r="HA84" s="0"/>
      <c r="HB84" s="0"/>
      <c r="HC84" s="0"/>
      <c r="HD84" s="0"/>
      <c r="HE84" s="0"/>
      <c r="HF84" s="0"/>
      <c r="HG84" s="0"/>
      <c r="HH84" s="0"/>
      <c r="HI84" s="0"/>
      <c r="HJ84" s="0"/>
      <c r="HK84" s="0"/>
      <c r="HL84" s="0"/>
      <c r="HM84" s="0"/>
      <c r="HN84" s="0"/>
      <c r="HO84" s="0"/>
      <c r="HP84" s="0"/>
      <c r="HQ84" s="0"/>
      <c r="HR84" s="0"/>
      <c r="HS84" s="0"/>
      <c r="HT84" s="0"/>
      <c r="HU84" s="0"/>
      <c r="HV84" s="0"/>
      <c r="HW84" s="0"/>
      <c r="HX84" s="0"/>
      <c r="HY84" s="0"/>
      <c r="HZ84" s="0"/>
      <c r="IA84" s="0"/>
      <c r="IB84" s="0"/>
      <c r="IC84" s="0"/>
      <c r="ID84" s="0"/>
      <c r="IE84" s="0"/>
      <c r="IF84" s="0"/>
      <c r="IG84" s="0"/>
      <c r="IH84" s="0"/>
      <c r="II84" s="0"/>
      <c r="IJ84" s="0"/>
      <c r="IK84" s="0"/>
      <c r="IL84" s="0"/>
      <c r="IM84" s="0"/>
      <c r="IN84" s="0"/>
      <c r="IO84" s="0"/>
      <c r="IP84" s="0"/>
      <c r="IQ84" s="0"/>
      <c r="IR84" s="0"/>
      <c r="IS84" s="0"/>
      <c r="IT84" s="0"/>
      <c r="IU84" s="0"/>
      <c r="IV84" s="0"/>
      <c r="IW84" s="0"/>
    </row>
    <row r="85" customFormat="false" ht="14.85" hidden="false" customHeight="true" outlineLevel="0" collapsed="false">
      <c r="A85" s="170"/>
      <c r="B85" s="171"/>
      <c r="C85" s="166"/>
      <c r="D85" s="167"/>
      <c r="E85" s="167"/>
      <c r="F85" s="168"/>
      <c r="G85" s="177"/>
      <c r="H85" s="0"/>
      <c r="I85" s="0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B85" s="0"/>
      <c r="BC85" s="0"/>
      <c r="BD85" s="0"/>
      <c r="BE85" s="0"/>
      <c r="BF85" s="0"/>
      <c r="BG85" s="0"/>
      <c r="BH85" s="0"/>
      <c r="BI85" s="0"/>
      <c r="BJ85" s="0"/>
      <c r="BK85" s="0"/>
      <c r="BL85" s="0"/>
      <c r="BM85" s="0"/>
      <c r="BN85" s="0"/>
      <c r="BO85" s="0"/>
      <c r="BP85" s="0"/>
      <c r="BQ85" s="0"/>
      <c r="BR85" s="0"/>
      <c r="BS85" s="0"/>
      <c r="BT85" s="0"/>
      <c r="BU85" s="0"/>
      <c r="BV85" s="0"/>
      <c r="BW85" s="0"/>
      <c r="BX85" s="0"/>
      <c r="BY85" s="0"/>
      <c r="BZ85" s="0"/>
      <c r="CA85" s="0"/>
      <c r="CB85" s="0"/>
      <c r="CC85" s="0"/>
      <c r="CD85" s="0"/>
      <c r="CE85" s="0"/>
      <c r="CF85" s="0"/>
      <c r="CG85" s="0"/>
      <c r="CH85" s="0"/>
      <c r="CI85" s="0"/>
      <c r="CJ85" s="0"/>
      <c r="CK85" s="0"/>
      <c r="CL85" s="0"/>
      <c r="CM85" s="0"/>
      <c r="CN85" s="0"/>
      <c r="CO85" s="0"/>
      <c r="CP85" s="0"/>
      <c r="CQ85" s="0"/>
      <c r="CR85" s="0"/>
      <c r="CS85" s="0"/>
      <c r="CT85" s="0"/>
      <c r="CU85" s="0"/>
      <c r="CV85" s="0"/>
      <c r="CW85" s="0"/>
      <c r="CX85" s="0"/>
      <c r="CY85" s="0"/>
      <c r="CZ85" s="0"/>
      <c r="DA85" s="0"/>
      <c r="DB85" s="0"/>
      <c r="DC85" s="0"/>
      <c r="DD85" s="0"/>
      <c r="DE85" s="0"/>
      <c r="DF85" s="0"/>
      <c r="DG85" s="0"/>
      <c r="DH85" s="0"/>
      <c r="DI85" s="0"/>
      <c r="DJ85" s="0"/>
      <c r="DK85" s="0"/>
      <c r="DL85" s="0"/>
      <c r="DM85" s="0"/>
      <c r="DN85" s="0"/>
      <c r="DO85" s="0"/>
      <c r="DP85" s="0"/>
      <c r="DQ85" s="0"/>
      <c r="DR85" s="0"/>
      <c r="DS85" s="0"/>
      <c r="DT85" s="0"/>
      <c r="DU85" s="0"/>
      <c r="DV85" s="0"/>
      <c r="DW85" s="0"/>
      <c r="DX85" s="0"/>
      <c r="DY85" s="0"/>
      <c r="DZ85" s="0"/>
      <c r="EA85" s="0"/>
      <c r="EB85" s="0"/>
      <c r="EC85" s="0"/>
      <c r="ED85" s="0"/>
      <c r="EE85" s="0"/>
      <c r="EF85" s="0"/>
      <c r="EG85" s="0"/>
      <c r="EH85" s="0"/>
      <c r="EI85" s="0"/>
      <c r="EJ85" s="0"/>
      <c r="EK85" s="0"/>
      <c r="EL85" s="0"/>
      <c r="EM85" s="0"/>
      <c r="EN85" s="0"/>
      <c r="EO85" s="0"/>
      <c r="EP85" s="0"/>
      <c r="EQ85" s="0"/>
      <c r="ER85" s="0"/>
      <c r="ES85" s="0"/>
      <c r="ET85" s="0"/>
      <c r="EU85" s="0"/>
      <c r="EV85" s="0"/>
      <c r="EW85" s="0"/>
      <c r="EX85" s="0"/>
      <c r="EY85" s="0"/>
      <c r="EZ85" s="0"/>
      <c r="FA85" s="0"/>
      <c r="FB85" s="0"/>
      <c r="FC85" s="0"/>
      <c r="FD85" s="0"/>
      <c r="FE85" s="0"/>
      <c r="FF85" s="0"/>
      <c r="FG85" s="0"/>
      <c r="FH85" s="0"/>
      <c r="FI85" s="0"/>
      <c r="FJ85" s="0"/>
      <c r="FK85" s="0"/>
      <c r="FL85" s="0"/>
      <c r="FM85" s="0"/>
      <c r="FN85" s="0"/>
      <c r="FO85" s="0"/>
      <c r="FP85" s="0"/>
      <c r="FQ85" s="0"/>
      <c r="FR85" s="0"/>
      <c r="FS85" s="0"/>
      <c r="FT85" s="0"/>
      <c r="FU85" s="0"/>
      <c r="FV85" s="0"/>
      <c r="FW85" s="0"/>
      <c r="FX85" s="0"/>
      <c r="FY85" s="0"/>
      <c r="FZ85" s="0"/>
      <c r="GA85" s="0"/>
      <c r="GB85" s="0"/>
      <c r="GC85" s="0"/>
      <c r="GD85" s="0"/>
      <c r="GE85" s="0"/>
      <c r="GF85" s="0"/>
      <c r="GG85" s="0"/>
      <c r="GH85" s="0"/>
      <c r="GI85" s="0"/>
      <c r="GJ85" s="0"/>
      <c r="GK85" s="0"/>
      <c r="GL85" s="0"/>
      <c r="GM85" s="0"/>
      <c r="GN85" s="0"/>
      <c r="GO85" s="0"/>
      <c r="GP85" s="0"/>
      <c r="GQ85" s="0"/>
      <c r="GR85" s="0"/>
      <c r="GS85" s="0"/>
      <c r="GT85" s="0"/>
      <c r="GU85" s="0"/>
      <c r="GV85" s="0"/>
      <c r="GW85" s="0"/>
      <c r="GX85" s="0"/>
      <c r="GY85" s="0"/>
      <c r="GZ85" s="0"/>
      <c r="HA85" s="0"/>
      <c r="HB85" s="0"/>
      <c r="HC85" s="0"/>
      <c r="HD85" s="0"/>
      <c r="HE85" s="0"/>
      <c r="HF85" s="0"/>
      <c r="HG85" s="0"/>
      <c r="HH85" s="0"/>
      <c r="HI85" s="0"/>
      <c r="HJ85" s="0"/>
      <c r="HK85" s="0"/>
      <c r="HL85" s="0"/>
      <c r="HM85" s="0"/>
      <c r="HN85" s="0"/>
      <c r="HO85" s="0"/>
      <c r="HP85" s="0"/>
      <c r="HQ85" s="0"/>
      <c r="HR85" s="0"/>
      <c r="HS85" s="0"/>
      <c r="HT85" s="0"/>
      <c r="HU85" s="0"/>
      <c r="HV85" s="0"/>
      <c r="HW85" s="0"/>
      <c r="HX85" s="0"/>
      <c r="HY85" s="0"/>
      <c r="HZ85" s="0"/>
      <c r="IA85" s="0"/>
      <c r="IB85" s="0"/>
      <c r="IC85" s="0"/>
      <c r="ID85" s="0"/>
      <c r="IE85" s="0"/>
      <c r="IF85" s="0"/>
      <c r="IG85" s="0"/>
      <c r="IH85" s="0"/>
      <c r="II85" s="0"/>
      <c r="IJ85" s="0"/>
      <c r="IK85" s="0"/>
      <c r="IL85" s="0"/>
      <c r="IM85" s="0"/>
      <c r="IN85" s="0"/>
      <c r="IO85" s="0"/>
      <c r="IP85" s="0"/>
      <c r="IQ85" s="0"/>
      <c r="IR85" s="0"/>
      <c r="IS85" s="0"/>
      <c r="IT85" s="0"/>
      <c r="IU85" s="0"/>
      <c r="IV85" s="0"/>
      <c r="IW85" s="0"/>
    </row>
    <row r="86" customFormat="false" ht="31.2" hidden="false" customHeight="true" outlineLevel="0" collapsed="false">
      <c r="A86" s="170"/>
      <c r="B86" s="171"/>
      <c r="C86" s="166"/>
      <c r="D86" s="167"/>
      <c r="E86" s="167"/>
      <c r="F86" s="168"/>
      <c r="G86" s="177"/>
      <c r="H86" s="0"/>
      <c r="I86" s="0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B86" s="0"/>
      <c r="BC86" s="0"/>
      <c r="BD86" s="0"/>
      <c r="BE86" s="0"/>
      <c r="BF86" s="0"/>
      <c r="BG86" s="0"/>
      <c r="BH86" s="0"/>
      <c r="BI86" s="0"/>
      <c r="BJ86" s="0"/>
      <c r="BK86" s="0"/>
      <c r="BL86" s="0"/>
      <c r="BM86" s="0"/>
      <c r="BN86" s="0"/>
      <c r="BO86" s="0"/>
      <c r="BP86" s="0"/>
      <c r="BQ86" s="0"/>
      <c r="BR86" s="0"/>
      <c r="BS86" s="0"/>
      <c r="BT86" s="0"/>
      <c r="BU86" s="0"/>
      <c r="BV86" s="0"/>
      <c r="BW86" s="0"/>
      <c r="BX86" s="0"/>
      <c r="BY86" s="0"/>
      <c r="BZ86" s="0"/>
      <c r="CA86" s="0"/>
      <c r="CB86" s="0"/>
      <c r="CC86" s="0"/>
      <c r="CD86" s="0"/>
      <c r="CE86" s="0"/>
      <c r="CF86" s="0"/>
      <c r="CG86" s="0"/>
      <c r="CH86" s="0"/>
      <c r="CI86" s="0"/>
      <c r="CJ86" s="0"/>
      <c r="CK86" s="0"/>
      <c r="CL86" s="0"/>
      <c r="CM86" s="0"/>
      <c r="CN86" s="0"/>
      <c r="CO86" s="0"/>
      <c r="CP86" s="0"/>
      <c r="CQ86" s="0"/>
      <c r="CR86" s="0"/>
      <c r="CS86" s="0"/>
      <c r="CT86" s="0"/>
      <c r="CU86" s="0"/>
      <c r="CV86" s="0"/>
      <c r="CW86" s="0"/>
      <c r="CX86" s="0"/>
      <c r="CY86" s="0"/>
      <c r="CZ86" s="0"/>
      <c r="DA86" s="0"/>
      <c r="DB86" s="0"/>
      <c r="DC86" s="0"/>
      <c r="DD86" s="0"/>
      <c r="DE86" s="0"/>
      <c r="DF86" s="0"/>
      <c r="DG86" s="0"/>
      <c r="DH86" s="0"/>
      <c r="DI86" s="0"/>
      <c r="DJ86" s="0"/>
      <c r="DK86" s="0"/>
      <c r="DL86" s="0"/>
      <c r="DM86" s="0"/>
      <c r="DN86" s="0"/>
      <c r="DO86" s="0"/>
      <c r="DP86" s="0"/>
      <c r="DQ86" s="0"/>
      <c r="DR86" s="0"/>
      <c r="DS86" s="0"/>
      <c r="DT86" s="0"/>
      <c r="DU86" s="0"/>
      <c r="DV86" s="0"/>
      <c r="DW86" s="0"/>
      <c r="DX86" s="0"/>
      <c r="DY86" s="0"/>
      <c r="DZ86" s="0"/>
      <c r="EA86" s="0"/>
      <c r="EB86" s="0"/>
      <c r="EC86" s="0"/>
      <c r="ED86" s="0"/>
      <c r="EE86" s="0"/>
      <c r="EF86" s="0"/>
      <c r="EG86" s="0"/>
      <c r="EH86" s="0"/>
      <c r="EI86" s="0"/>
      <c r="EJ86" s="0"/>
      <c r="EK86" s="0"/>
      <c r="EL86" s="0"/>
      <c r="EM86" s="0"/>
      <c r="EN86" s="0"/>
      <c r="EO86" s="0"/>
      <c r="EP86" s="0"/>
      <c r="EQ86" s="0"/>
      <c r="ER86" s="0"/>
      <c r="ES86" s="0"/>
      <c r="ET86" s="0"/>
      <c r="EU86" s="0"/>
      <c r="EV86" s="0"/>
      <c r="EW86" s="0"/>
      <c r="EX86" s="0"/>
      <c r="EY86" s="0"/>
      <c r="EZ86" s="0"/>
      <c r="FA86" s="0"/>
      <c r="FB86" s="0"/>
      <c r="FC86" s="0"/>
      <c r="FD86" s="0"/>
      <c r="FE86" s="0"/>
      <c r="FF86" s="0"/>
      <c r="FG86" s="0"/>
      <c r="FH86" s="0"/>
      <c r="FI86" s="0"/>
      <c r="FJ86" s="0"/>
      <c r="FK86" s="0"/>
      <c r="FL86" s="0"/>
      <c r="FM86" s="0"/>
      <c r="FN86" s="0"/>
      <c r="FO86" s="0"/>
      <c r="FP86" s="0"/>
      <c r="FQ86" s="0"/>
      <c r="FR86" s="0"/>
      <c r="FS86" s="0"/>
      <c r="FT86" s="0"/>
      <c r="FU86" s="0"/>
      <c r="FV86" s="0"/>
      <c r="FW86" s="0"/>
      <c r="FX86" s="0"/>
      <c r="FY86" s="0"/>
      <c r="FZ86" s="0"/>
      <c r="GA86" s="0"/>
      <c r="GB86" s="0"/>
      <c r="GC86" s="0"/>
      <c r="GD86" s="0"/>
      <c r="GE86" s="0"/>
      <c r="GF86" s="0"/>
      <c r="GG86" s="0"/>
      <c r="GH86" s="0"/>
      <c r="GI86" s="0"/>
      <c r="GJ86" s="0"/>
      <c r="GK86" s="0"/>
      <c r="GL86" s="0"/>
      <c r="GM86" s="0"/>
      <c r="GN86" s="0"/>
      <c r="GO86" s="0"/>
      <c r="GP86" s="0"/>
      <c r="GQ86" s="0"/>
      <c r="GR86" s="0"/>
      <c r="GS86" s="0"/>
      <c r="GT86" s="0"/>
      <c r="GU86" s="0"/>
      <c r="GV86" s="0"/>
      <c r="GW86" s="0"/>
      <c r="GX86" s="0"/>
      <c r="GY86" s="0"/>
      <c r="GZ86" s="0"/>
      <c r="HA86" s="0"/>
      <c r="HB86" s="0"/>
      <c r="HC86" s="0"/>
      <c r="HD86" s="0"/>
      <c r="HE86" s="0"/>
      <c r="HF86" s="0"/>
      <c r="HG86" s="0"/>
      <c r="HH86" s="0"/>
      <c r="HI86" s="0"/>
      <c r="HJ86" s="0"/>
      <c r="HK86" s="0"/>
      <c r="HL86" s="0"/>
      <c r="HM86" s="0"/>
      <c r="HN86" s="0"/>
      <c r="HO86" s="0"/>
      <c r="HP86" s="0"/>
      <c r="HQ86" s="0"/>
      <c r="HR86" s="0"/>
      <c r="HS86" s="0"/>
      <c r="HT86" s="0"/>
      <c r="HU86" s="0"/>
      <c r="HV86" s="0"/>
      <c r="HW86" s="0"/>
      <c r="HX86" s="0"/>
      <c r="HY86" s="0"/>
      <c r="HZ86" s="0"/>
      <c r="IA86" s="0"/>
      <c r="IB86" s="0"/>
      <c r="IC86" s="0"/>
      <c r="ID86" s="0"/>
      <c r="IE86" s="0"/>
      <c r="IF86" s="0"/>
      <c r="IG86" s="0"/>
      <c r="IH86" s="0"/>
      <c r="II86" s="0"/>
      <c r="IJ86" s="0"/>
      <c r="IK86" s="0"/>
      <c r="IL86" s="0"/>
      <c r="IM86" s="0"/>
      <c r="IN86" s="0"/>
      <c r="IO86" s="0"/>
      <c r="IP86" s="0"/>
      <c r="IQ86" s="0"/>
      <c r="IR86" s="0"/>
      <c r="IS86" s="0"/>
      <c r="IT86" s="0"/>
      <c r="IU86" s="0"/>
      <c r="IV86" s="0"/>
      <c r="IW86" s="0"/>
    </row>
    <row r="87" customFormat="false" ht="14.85" hidden="false" customHeight="true" outlineLevel="0" collapsed="false">
      <c r="A87" s="170"/>
      <c r="B87" s="171"/>
      <c r="C87" s="166"/>
      <c r="D87" s="167"/>
      <c r="E87" s="167"/>
      <c r="F87" s="168"/>
      <c r="G87" s="177"/>
      <c r="H87" s="0"/>
      <c r="I87" s="0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0"/>
      <c r="AX87" s="0"/>
      <c r="AY87" s="0"/>
      <c r="AZ87" s="0"/>
      <c r="BA87" s="0"/>
      <c r="BB87" s="0"/>
      <c r="BC87" s="0"/>
      <c r="BD87" s="0"/>
      <c r="BE87" s="0"/>
      <c r="BF87" s="0"/>
      <c r="BG87" s="0"/>
      <c r="BH87" s="0"/>
      <c r="BI87" s="0"/>
      <c r="BJ87" s="0"/>
      <c r="BK87" s="0"/>
      <c r="BL87" s="0"/>
      <c r="BM87" s="0"/>
      <c r="BN87" s="0"/>
      <c r="BO87" s="0"/>
      <c r="BP87" s="0"/>
      <c r="BQ87" s="0"/>
      <c r="BR87" s="0"/>
      <c r="BS87" s="0"/>
      <c r="BT87" s="0"/>
      <c r="BU87" s="0"/>
      <c r="BV87" s="0"/>
      <c r="BW87" s="0"/>
      <c r="BX87" s="0"/>
      <c r="BY87" s="0"/>
      <c r="BZ87" s="0"/>
      <c r="CA87" s="0"/>
      <c r="CB87" s="0"/>
      <c r="CC87" s="0"/>
      <c r="CD87" s="0"/>
      <c r="CE87" s="0"/>
      <c r="CF87" s="0"/>
      <c r="CG87" s="0"/>
      <c r="CH87" s="0"/>
      <c r="CI87" s="0"/>
      <c r="CJ87" s="0"/>
      <c r="CK87" s="0"/>
      <c r="CL87" s="0"/>
      <c r="CM87" s="0"/>
      <c r="CN87" s="0"/>
      <c r="CO87" s="0"/>
      <c r="CP87" s="0"/>
      <c r="CQ87" s="0"/>
      <c r="CR87" s="0"/>
      <c r="CS87" s="0"/>
      <c r="CT87" s="0"/>
      <c r="CU87" s="0"/>
      <c r="CV87" s="0"/>
      <c r="CW87" s="0"/>
      <c r="CX87" s="0"/>
      <c r="CY87" s="0"/>
      <c r="CZ87" s="0"/>
      <c r="DA87" s="0"/>
      <c r="DB87" s="0"/>
      <c r="DC87" s="0"/>
      <c r="DD87" s="0"/>
      <c r="DE87" s="0"/>
      <c r="DF87" s="0"/>
      <c r="DG87" s="0"/>
      <c r="DH87" s="0"/>
      <c r="DI87" s="0"/>
      <c r="DJ87" s="0"/>
      <c r="DK87" s="0"/>
      <c r="DL87" s="0"/>
      <c r="DM87" s="0"/>
      <c r="DN87" s="0"/>
      <c r="DO87" s="0"/>
      <c r="DP87" s="0"/>
      <c r="DQ87" s="0"/>
      <c r="DR87" s="0"/>
      <c r="DS87" s="0"/>
      <c r="DT87" s="0"/>
      <c r="DU87" s="0"/>
      <c r="DV87" s="0"/>
      <c r="DW87" s="0"/>
      <c r="DX87" s="0"/>
      <c r="DY87" s="0"/>
      <c r="DZ87" s="0"/>
      <c r="EA87" s="0"/>
      <c r="EB87" s="0"/>
      <c r="EC87" s="0"/>
      <c r="ED87" s="0"/>
      <c r="EE87" s="0"/>
      <c r="EF87" s="0"/>
      <c r="EG87" s="0"/>
      <c r="EH87" s="0"/>
      <c r="EI87" s="0"/>
      <c r="EJ87" s="0"/>
      <c r="EK87" s="0"/>
      <c r="EL87" s="0"/>
      <c r="EM87" s="0"/>
      <c r="EN87" s="0"/>
      <c r="EO87" s="0"/>
      <c r="EP87" s="0"/>
      <c r="EQ87" s="0"/>
      <c r="ER87" s="0"/>
      <c r="ES87" s="0"/>
      <c r="ET87" s="0"/>
      <c r="EU87" s="0"/>
      <c r="EV87" s="0"/>
      <c r="EW87" s="0"/>
      <c r="EX87" s="0"/>
      <c r="EY87" s="0"/>
      <c r="EZ87" s="0"/>
      <c r="FA87" s="0"/>
      <c r="FB87" s="0"/>
      <c r="FC87" s="0"/>
      <c r="FD87" s="0"/>
      <c r="FE87" s="0"/>
      <c r="FF87" s="0"/>
      <c r="FG87" s="0"/>
      <c r="FH87" s="0"/>
      <c r="FI87" s="0"/>
      <c r="FJ87" s="0"/>
      <c r="FK87" s="0"/>
      <c r="FL87" s="0"/>
      <c r="FM87" s="0"/>
      <c r="FN87" s="0"/>
      <c r="FO87" s="0"/>
      <c r="FP87" s="0"/>
      <c r="FQ87" s="0"/>
      <c r="FR87" s="0"/>
      <c r="FS87" s="0"/>
      <c r="FT87" s="0"/>
      <c r="FU87" s="0"/>
      <c r="FV87" s="0"/>
      <c r="FW87" s="0"/>
      <c r="FX87" s="0"/>
      <c r="FY87" s="0"/>
      <c r="FZ87" s="0"/>
      <c r="GA87" s="0"/>
      <c r="GB87" s="0"/>
      <c r="GC87" s="0"/>
      <c r="GD87" s="0"/>
      <c r="GE87" s="0"/>
      <c r="GF87" s="0"/>
      <c r="GG87" s="0"/>
      <c r="GH87" s="0"/>
      <c r="GI87" s="0"/>
      <c r="GJ87" s="0"/>
      <c r="GK87" s="0"/>
      <c r="GL87" s="0"/>
      <c r="GM87" s="0"/>
      <c r="GN87" s="0"/>
      <c r="GO87" s="0"/>
      <c r="GP87" s="0"/>
      <c r="GQ87" s="0"/>
      <c r="GR87" s="0"/>
      <c r="GS87" s="0"/>
      <c r="GT87" s="0"/>
      <c r="GU87" s="0"/>
      <c r="GV87" s="0"/>
      <c r="GW87" s="0"/>
      <c r="GX87" s="0"/>
      <c r="GY87" s="0"/>
      <c r="GZ87" s="0"/>
      <c r="HA87" s="0"/>
      <c r="HB87" s="0"/>
      <c r="HC87" s="0"/>
      <c r="HD87" s="0"/>
      <c r="HE87" s="0"/>
      <c r="HF87" s="0"/>
      <c r="HG87" s="0"/>
      <c r="HH87" s="0"/>
      <c r="HI87" s="0"/>
      <c r="HJ87" s="0"/>
      <c r="HK87" s="0"/>
      <c r="HL87" s="0"/>
      <c r="HM87" s="0"/>
      <c r="HN87" s="0"/>
      <c r="HO87" s="0"/>
      <c r="HP87" s="0"/>
      <c r="HQ87" s="0"/>
      <c r="HR87" s="0"/>
      <c r="HS87" s="0"/>
      <c r="HT87" s="0"/>
      <c r="HU87" s="0"/>
      <c r="HV87" s="0"/>
      <c r="HW87" s="0"/>
      <c r="HX87" s="0"/>
      <c r="HY87" s="0"/>
      <c r="HZ87" s="0"/>
      <c r="IA87" s="0"/>
      <c r="IB87" s="0"/>
      <c r="IC87" s="0"/>
      <c r="ID87" s="0"/>
      <c r="IE87" s="0"/>
      <c r="IF87" s="0"/>
      <c r="IG87" s="0"/>
      <c r="IH87" s="0"/>
      <c r="II87" s="0"/>
      <c r="IJ87" s="0"/>
      <c r="IK87" s="0"/>
      <c r="IL87" s="0"/>
      <c r="IM87" s="0"/>
      <c r="IN87" s="0"/>
      <c r="IO87" s="0"/>
      <c r="IP87" s="0"/>
      <c r="IQ87" s="0"/>
      <c r="IR87" s="0"/>
      <c r="IS87" s="0"/>
      <c r="IT87" s="0"/>
      <c r="IU87" s="0"/>
      <c r="IV87" s="0"/>
      <c r="IW87" s="0"/>
    </row>
    <row r="88" customFormat="false" ht="14.85" hidden="false" customHeight="true" outlineLevel="0" collapsed="false">
      <c r="A88" s="170"/>
      <c r="B88" s="171"/>
      <c r="C88" s="166"/>
      <c r="D88" s="167"/>
      <c r="E88" s="167"/>
      <c r="F88" s="168"/>
      <c r="G88" s="177"/>
      <c r="H88" s="0"/>
      <c r="I88" s="0"/>
      <c r="J88" s="0"/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0"/>
      <c r="AX88" s="0"/>
      <c r="AY88" s="0"/>
      <c r="AZ88" s="0"/>
      <c r="BA88" s="0"/>
      <c r="BB88" s="0"/>
      <c r="BC88" s="0"/>
      <c r="BD88" s="0"/>
      <c r="BE88" s="0"/>
      <c r="BF88" s="0"/>
      <c r="BG88" s="0"/>
      <c r="BH88" s="0"/>
      <c r="BI88" s="0"/>
      <c r="BJ88" s="0"/>
      <c r="BK88" s="0"/>
      <c r="BL88" s="0"/>
      <c r="BM88" s="0"/>
      <c r="BN88" s="0"/>
      <c r="BO88" s="0"/>
      <c r="BP88" s="0"/>
      <c r="BQ88" s="0"/>
      <c r="BR88" s="0"/>
      <c r="BS88" s="0"/>
      <c r="BT88" s="0"/>
      <c r="BU88" s="0"/>
      <c r="BV88" s="0"/>
      <c r="BW88" s="0"/>
      <c r="BX88" s="0"/>
      <c r="BY88" s="0"/>
      <c r="BZ88" s="0"/>
      <c r="CA88" s="0"/>
      <c r="CB88" s="0"/>
      <c r="CC88" s="0"/>
      <c r="CD88" s="0"/>
      <c r="CE88" s="0"/>
      <c r="CF88" s="0"/>
      <c r="CG88" s="0"/>
      <c r="CH88" s="0"/>
      <c r="CI88" s="0"/>
      <c r="CJ88" s="0"/>
      <c r="CK88" s="0"/>
      <c r="CL88" s="0"/>
      <c r="CM88" s="0"/>
      <c r="CN88" s="0"/>
      <c r="CO88" s="0"/>
      <c r="CP88" s="0"/>
      <c r="CQ88" s="0"/>
      <c r="CR88" s="0"/>
      <c r="CS88" s="0"/>
      <c r="CT88" s="0"/>
      <c r="CU88" s="0"/>
      <c r="CV88" s="0"/>
      <c r="CW88" s="0"/>
      <c r="CX88" s="0"/>
      <c r="CY88" s="0"/>
      <c r="CZ88" s="0"/>
      <c r="DA88" s="0"/>
      <c r="DB88" s="0"/>
      <c r="DC88" s="0"/>
      <c r="DD88" s="0"/>
      <c r="DE88" s="0"/>
      <c r="DF88" s="0"/>
      <c r="DG88" s="0"/>
      <c r="DH88" s="0"/>
      <c r="DI88" s="0"/>
      <c r="DJ88" s="0"/>
      <c r="DK88" s="0"/>
      <c r="DL88" s="0"/>
      <c r="DM88" s="0"/>
      <c r="DN88" s="0"/>
      <c r="DO88" s="0"/>
      <c r="DP88" s="0"/>
      <c r="DQ88" s="0"/>
      <c r="DR88" s="0"/>
      <c r="DS88" s="0"/>
      <c r="DT88" s="0"/>
      <c r="DU88" s="0"/>
      <c r="DV88" s="0"/>
      <c r="DW88" s="0"/>
      <c r="DX88" s="0"/>
      <c r="DY88" s="0"/>
      <c r="DZ88" s="0"/>
      <c r="EA88" s="0"/>
      <c r="EB88" s="0"/>
      <c r="EC88" s="0"/>
      <c r="ED88" s="0"/>
      <c r="EE88" s="0"/>
      <c r="EF88" s="0"/>
      <c r="EG88" s="0"/>
      <c r="EH88" s="0"/>
      <c r="EI88" s="0"/>
      <c r="EJ88" s="0"/>
      <c r="EK88" s="0"/>
      <c r="EL88" s="0"/>
      <c r="EM88" s="0"/>
      <c r="EN88" s="0"/>
      <c r="EO88" s="0"/>
      <c r="EP88" s="0"/>
      <c r="EQ88" s="0"/>
      <c r="ER88" s="0"/>
      <c r="ES88" s="0"/>
      <c r="ET88" s="0"/>
      <c r="EU88" s="0"/>
      <c r="EV88" s="0"/>
      <c r="EW88" s="0"/>
      <c r="EX88" s="0"/>
      <c r="EY88" s="0"/>
      <c r="EZ88" s="0"/>
      <c r="FA88" s="0"/>
      <c r="FB88" s="0"/>
      <c r="FC88" s="0"/>
      <c r="FD88" s="0"/>
      <c r="FE88" s="0"/>
      <c r="FF88" s="0"/>
      <c r="FG88" s="0"/>
      <c r="FH88" s="0"/>
      <c r="FI88" s="0"/>
      <c r="FJ88" s="0"/>
      <c r="FK88" s="0"/>
      <c r="FL88" s="0"/>
      <c r="FM88" s="0"/>
      <c r="FN88" s="0"/>
      <c r="FO88" s="0"/>
      <c r="FP88" s="0"/>
      <c r="FQ88" s="0"/>
      <c r="FR88" s="0"/>
      <c r="FS88" s="0"/>
      <c r="FT88" s="0"/>
      <c r="FU88" s="0"/>
      <c r="FV88" s="0"/>
      <c r="FW88" s="0"/>
      <c r="FX88" s="0"/>
      <c r="FY88" s="0"/>
      <c r="FZ88" s="0"/>
      <c r="GA88" s="0"/>
      <c r="GB88" s="0"/>
      <c r="GC88" s="0"/>
      <c r="GD88" s="0"/>
      <c r="GE88" s="0"/>
      <c r="GF88" s="0"/>
      <c r="GG88" s="0"/>
      <c r="GH88" s="0"/>
      <c r="GI88" s="0"/>
      <c r="GJ88" s="0"/>
      <c r="GK88" s="0"/>
      <c r="GL88" s="0"/>
      <c r="GM88" s="0"/>
      <c r="GN88" s="0"/>
      <c r="GO88" s="0"/>
      <c r="GP88" s="0"/>
      <c r="GQ88" s="0"/>
      <c r="GR88" s="0"/>
      <c r="GS88" s="0"/>
      <c r="GT88" s="0"/>
      <c r="GU88" s="0"/>
      <c r="GV88" s="0"/>
      <c r="GW88" s="0"/>
      <c r="GX88" s="0"/>
      <c r="GY88" s="0"/>
      <c r="GZ88" s="0"/>
      <c r="HA88" s="0"/>
      <c r="HB88" s="0"/>
      <c r="HC88" s="0"/>
      <c r="HD88" s="0"/>
      <c r="HE88" s="0"/>
      <c r="HF88" s="0"/>
      <c r="HG88" s="0"/>
      <c r="HH88" s="0"/>
      <c r="HI88" s="0"/>
      <c r="HJ88" s="0"/>
      <c r="HK88" s="0"/>
      <c r="HL88" s="0"/>
      <c r="HM88" s="0"/>
      <c r="HN88" s="0"/>
      <c r="HO88" s="0"/>
      <c r="HP88" s="0"/>
      <c r="HQ88" s="0"/>
      <c r="HR88" s="0"/>
      <c r="HS88" s="0"/>
      <c r="HT88" s="0"/>
      <c r="HU88" s="0"/>
      <c r="HV88" s="0"/>
      <c r="HW88" s="0"/>
      <c r="HX88" s="0"/>
      <c r="HY88" s="0"/>
      <c r="HZ88" s="0"/>
      <c r="IA88" s="0"/>
      <c r="IB88" s="0"/>
      <c r="IC88" s="0"/>
      <c r="ID88" s="0"/>
      <c r="IE88" s="0"/>
      <c r="IF88" s="0"/>
      <c r="IG88" s="0"/>
      <c r="IH88" s="0"/>
      <c r="II88" s="0"/>
      <c r="IJ88" s="0"/>
      <c r="IK88" s="0"/>
      <c r="IL88" s="0"/>
      <c r="IM88" s="0"/>
      <c r="IN88" s="0"/>
      <c r="IO88" s="0"/>
      <c r="IP88" s="0"/>
      <c r="IQ88" s="0"/>
      <c r="IR88" s="0"/>
      <c r="IS88" s="0"/>
      <c r="IT88" s="0"/>
      <c r="IU88" s="0"/>
      <c r="IV88" s="0"/>
      <c r="IW88" s="0"/>
    </row>
    <row r="89" customFormat="false" ht="14.85" hidden="false" customHeight="true" outlineLevel="0" collapsed="false">
      <c r="A89" s="170"/>
      <c r="B89" s="171"/>
      <c r="C89" s="166"/>
      <c r="D89" s="167"/>
      <c r="E89" s="167"/>
      <c r="F89" s="168"/>
      <c r="G89" s="177"/>
      <c r="H89" s="0"/>
      <c r="I89" s="0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0"/>
      <c r="AU89" s="0"/>
      <c r="AV89" s="0"/>
      <c r="AW89" s="0"/>
      <c r="AX89" s="0"/>
      <c r="AY89" s="0"/>
      <c r="AZ89" s="0"/>
      <c r="BA89" s="0"/>
      <c r="BB89" s="0"/>
      <c r="BC89" s="0"/>
      <c r="BD89" s="0"/>
      <c r="BE89" s="0"/>
      <c r="BF89" s="0"/>
      <c r="BG89" s="0"/>
      <c r="BH89" s="0"/>
      <c r="BI89" s="0"/>
      <c r="BJ89" s="0"/>
      <c r="BK89" s="0"/>
      <c r="BL89" s="0"/>
      <c r="BM89" s="0"/>
      <c r="BN89" s="0"/>
      <c r="BO89" s="0"/>
      <c r="BP89" s="0"/>
      <c r="BQ89" s="0"/>
      <c r="BR89" s="0"/>
      <c r="BS89" s="0"/>
      <c r="BT89" s="0"/>
      <c r="BU89" s="0"/>
      <c r="BV89" s="0"/>
      <c r="BW89" s="0"/>
      <c r="BX89" s="0"/>
      <c r="BY89" s="0"/>
      <c r="BZ89" s="0"/>
      <c r="CA89" s="0"/>
      <c r="CB89" s="0"/>
      <c r="CC89" s="0"/>
      <c r="CD89" s="0"/>
      <c r="CE89" s="0"/>
      <c r="CF89" s="0"/>
      <c r="CG89" s="0"/>
      <c r="CH89" s="0"/>
      <c r="CI89" s="0"/>
      <c r="CJ89" s="0"/>
      <c r="CK89" s="0"/>
      <c r="CL89" s="0"/>
      <c r="CM89" s="0"/>
      <c r="CN89" s="0"/>
      <c r="CO89" s="0"/>
      <c r="CP89" s="0"/>
      <c r="CQ89" s="0"/>
      <c r="CR89" s="0"/>
      <c r="CS89" s="0"/>
      <c r="CT89" s="0"/>
      <c r="CU89" s="0"/>
      <c r="CV89" s="0"/>
      <c r="CW89" s="0"/>
      <c r="CX89" s="0"/>
      <c r="CY89" s="0"/>
      <c r="CZ89" s="0"/>
      <c r="DA89" s="0"/>
      <c r="DB89" s="0"/>
      <c r="DC89" s="0"/>
      <c r="DD89" s="0"/>
      <c r="DE89" s="0"/>
      <c r="DF89" s="0"/>
      <c r="DG89" s="0"/>
      <c r="DH89" s="0"/>
      <c r="DI89" s="0"/>
      <c r="DJ89" s="0"/>
      <c r="DK89" s="0"/>
      <c r="DL89" s="0"/>
      <c r="DM89" s="0"/>
      <c r="DN89" s="0"/>
      <c r="DO89" s="0"/>
      <c r="DP89" s="0"/>
      <c r="DQ89" s="0"/>
      <c r="DR89" s="0"/>
      <c r="DS89" s="0"/>
      <c r="DT89" s="0"/>
      <c r="DU89" s="0"/>
      <c r="DV89" s="0"/>
      <c r="DW89" s="0"/>
      <c r="DX89" s="0"/>
      <c r="DY89" s="0"/>
      <c r="DZ89" s="0"/>
      <c r="EA89" s="0"/>
      <c r="EB89" s="0"/>
      <c r="EC89" s="0"/>
      <c r="ED89" s="0"/>
      <c r="EE89" s="0"/>
      <c r="EF89" s="0"/>
      <c r="EG89" s="0"/>
      <c r="EH89" s="0"/>
      <c r="EI89" s="0"/>
      <c r="EJ89" s="0"/>
      <c r="EK89" s="0"/>
      <c r="EL89" s="0"/>
      <c r="EM89" s="0"/>
      <c r="EN89" s="0"/>
      <c r="EO89" s="0"/>
      <c r="EP89" s="0"/>
      <c r="EQ89" s="0"/>
      <c r="ER89" s="0"/>
      <c r="ES89" s="0"/>
      <c r="ET89" s="0"/>
      <c r="EU89" s="0"/>
      <c r="EV89" s="0"/>
      <c r="EW89" s="0"/>
      <c r="EX89" s="0"/>
      <c r="EY89" s="0"/>
      <c r="EZ89" s="0"/>
      <c r="FA89" s="0"/>
      <c r="FB89" s="0"/>
      <c r="FC89" s="0"/>
      <c r="FD89" s="0"/>
      <c r="FE89" s="0"/>
      <c r="FF89" s="0"/>
      <c r="FG89" s="0"/>
      <c r="FH89" s="0"/>
      <c r="FI89" s="0"/>
      <c r="FJ89" s="0"/>
      <c r="FK89" s="0"/>
      <c r="FL89" s="0"/>
      <c r="FM89" s="0"/>
      <c r="FN89" s="0"/>
      <c r="FO89" s="0"/>
      <c r="FP89" s="0"/>
      <c r="FQ89" s="0"/>
      <c r="FR89" s="0"/>
      <c r="FS89" s="0"/>
      <c r="FT89" s="0"/>
      <c r="FU89" s="0"/>
      <c r="FV89" s="0"/>
      <c r="FW89" s="0"/>
      <c r="FX89" s="0"/>
      <c r="FY89" s="0"/>
      <c r="FZ89" s="0"/>
      <c r="GA89" s="0"/>
      <c r="GB89" s="0"/>
      <c r="GC89" s="0"/>
      <c r="GD89" s="0"/>
      <c r="GE89" s="0"/>
      <c r="GF89" s="0"/>
      <c r="GG89" s="0"/>
      <c r="GH89" s="0"/>
      <c r="GI89" s="0"/>
      <c r="GJ89" s="0"/>
      <c r="GK89" s="0"/>
      <c r="GL89" s="0"/>
      <c r="GM89" s="0"/>
      <c r="GN89" s="0"/>
      <c r="GO89" s="0"/>
      <c r="GP89" s="0"/>
      <c r="GQ89" s="0"/>
      <c r="GR89" s="0"/>
      <c r="GS89" s="0"/>
      <c r="GT89" s="0"/>
      <c r="GU89" s="0"/>
      <c r="GV89" s="0"/>
      <c r="GW89" s="0"/>
      <c r="GX89" s="0"/>
      <c r="GY89" s="0"/>
      <c r="GZ89" s="0"/>
      <c r="HA89" s="0"/>
      <c r="HB89" s="0"/>
      <c r="HC89" s="0"/>
      <c r="HD89" s="0"/>
      <c r="HE89" s="0"/>
      <c r="HF89" s="0"/>
      <c r="HG89" s="0"/>
      <c r="HH89" s="0"/>
      <c r="HI89" s="0"/>
      <c r="HJ89" s="0"/>
      <c r="HK89" s="0"/>
      <c r="HL89" s="0"/>
      <c r="HM89" s="0"/>
      <c r="HN89" s="0"/>
      <c r="HO89" s="0"/>
      <c r="HP89" s="0"/>
      <c r="HQ89" s="0"/>
      <c r="HR89" s="0"/>
      <c r="HS89" s="0"/>
      <c r="HT89" s="0"/>
      <c r="HU89" s="0"/>
      <c r="HV89" s="0"/>
      <c r="HW89" s="0"/>
      <c r="HX89" s="0"/>
      <c r="HY89" s="0"/>
      <c r="HZ89" s="0"/>
      <c r="IA89" s="0"/>
      <c r="IB89" s="0"/>
      <c r="IC89" s="0"/>
      <c r="ID89" s="0"/>
      <c r="IE89" s="0"/>
      <c r="IF89" s="0"/>
      <c r="IG89" s="0"/>
      <c r="IH89" s="0"/>
      <c r="II89" s="0"/>
      <c r="IJ89" s="0"/>
      <c r="IK89" s="0"/>
      <c r="IL89" s="0"/>
      <c r="IM89" s="0"/>
      <c r="IN89" s="0"/>
      <c r="IO89" s="0"/>
      <c r="IP89" s="0"/>
      <c r="IQ89" s="0"/>
      <c r="IR89" s="0"/>
      <c r="IS89" s="0"/>
      <c r="IT89" s="0"/>
      <c r="IU89" s="0"/>
      <c r="IV89" s="0"/>
      <c r="IW89" s="0"/>
    </row>
    <row r="90" customFormat="false" ht="14.85" hidden="false" customHeight="true" outlineLevel="0" collapsed="false">
      <c r="A90" s="170"/>
      <c r="B90" s="171"/>
      <c r="C90" s="166"/>
      <c r="D90" s="167"/>
      <c r="E90" s="167"/>
      <c r="F90" s="168"/>
      <c r="G90" s="172"/>
      <c r="H90" s="0"/>
      <c r="I90" s="0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0"/>
      <c r="AU90" s="0"/>
      <c r="AV90" s="0"/>
      <c r="AW90" s="0"/>
      <c r="AX90" s="0"/>
      <c r="AY90" s="0"/>
      <c r="AZ90" s="0"/>
      <c r="BA90" s="0"/>
      <c r="BB90" s="0"/>
      <c r="BC90" s="0"/>
      <c r="BD90" s="0"/>
      <c r="BE90" s="0"/>
      <c r="BF90" s="0"/>
      <c r="BG90" s="0"/>
      <c r="BH90" s="0"/>
      <c r="BI90" s="0"/>
      <c r="BJ90" s="0"/>
      <c r="BK90" s="0"/>
      <c r="BL90" s="0"/>
      <c r="BM90" s="0"/>
      <c r="BN90" s="0"/>
      <c r="BO90" s="0"/>
      <c r="BP90" s="0"/>
      <c r="BQ90" s="0"/>
      <c r="BR90" s="0"/>
      <c r="BS90" s="0"/>
      <c r="BT90" s="0"/>
      <c r="BU90" s="0"/>
      <c r="BV90" s="0"/>
      <c r="BW90" s="0"/>
      <c r="BX90" s="0"/>
      <c r="BY90" s="0"/>
      <c r="BZ90" s="0"/>
      <c r="CA90" s="0"/>
      <c r="CB90" s="0"/>
      <c r="CC90" s="0"/>
      <c r="CD90" s="0"/>
      <c r="CE90" s="0"/>
      <c r="CF90" s="0"/>
      <c r="CG90" s="0"/>
      <c r="CH90" s="0"/>
      <c r="CI90" s="0"/>
      <c r="CJ90" s="0"/>
      <c r="CK90" s="0"/>
      <c r="CL90" s="0"/>
      <c r="CM90" s="0"/>
      <c r="CN90" s="0"/>
      <c r="CO90" s="0"/>
      <c r="CP90" s="0"/>
      <c r="CQ90" s="0"/>
      <c r="CR90" s="0"/>
      <c r="CS90" s="0"/>
      <c r="CT90" s="0"/>
      <c r="CU90" s="0"/>
      <c r="CV90" s="0"/>
      <c r="CW90" s="0"/>
      <c r="CX90" s="0"/>
      <c r="CY90" s="0"/>
      <c r="CZ90" s="0"/>
      <c r="DA90" s="0"/>
      <c r="DB90" s="0"/>
      <c r="DC90" s="0"/>
      <c r="DD90" s="0"/>
      <c r="DE90" s="0"/>
      <c r="DF90" s="0"/>
      <c r="DG90" s="0"/>
      <c r="DH90" s="0"/>
      <c r="DI90" s="0"/>
      <c r="DJ90" s="0"/>
      <c r="DK90" s="0"/>
      <c r="DL90" s="0"/>
      <c r="DM90" s="0"/>
      <c r="DN90" s="0"/>
      <c r="DO90" s="0"/>
      <c r="DP90" s="0"/>
      <c r="DQ90" s="0"/>
      <c r="DR90" s="0"/>
      <c r="DS90" s="0"/>
      <c r="DT90" s="0"/>
      <c r="DU90" s="0"/>
      <c r="DV90" s="0"/>
      <c r="DW90" s="0"/>
      <c r="DX90" s="0"/>
      <c r="DY90" s="0"/>
      <c r="DZ90" s="0"/>
      <c r="EA90" s="0"/>
      <c r="EB90" s="0"/>
      <c r="EC90" s="0"/>
      <c r="ED90" s="0"/>
      <c r="EE90" s="0"/>
      <c r="EF90" s="0"/>
      <c r="EG90" s="0"/>
      <c r="EH90" s="0"/>
      <c r="EI90" s="0"/>
      <c r="EJ90" s="0"/>
      <c r="EK90" s="0"/>
      <c r="EL90" s="0"/>
      <c r="EM90" s="0"/>
      <c r="EN90" s="0"/>
      <c r="EO90" s="0"/>
      <c r="EP90" s="0"/>
      <c r="EQ90" s="0"/>
      <c r="ER90" s="0"/>
      <c r="ES90" s="0"/>
      <c r="ET90" s="0"/>
      <c r="EU90" s="0"/>
      <c r="EV90" s="0"/>
      <c r="EW90" s="0"/>
      <c r="EX90" s="0"/>
      <c r="EY90" s="0"/>
      <c r="EZ90" s="0"/>
      <c r="FA90" s="0"/>
      <c r="FB90" s="0"/>
      <c r="FC90" s="0"/>
      <c r="FD90" s="0"/>
      <c r="FE90" s="0"/>
      <c r="FF90" s="0"/>
      <c r="FG90" s="0"/>
      <c r="FH90" s="0"/>
      <c r="FI90" s="0"/>
      <c r="FJ90" s="0"/>
      <c r="FK90" s="0"/>
      <c r="FL90" s="0"/>
      <c r="FM90" s="0"/>
      <c r="FN90" s="0"/>
      <c r="FO90" s="0"/>
      <c r="FP90" s="0"/>
      <c r="FQ90" s="0"/>
      <c r="FR90" s="0"/>
      <c r="FS90" s="0"/>
      <c r="FT90" s="0"/>
      <c r="FU90" s="0"/>
      <c r="FV90" s="0"/>
      <c r="FW90" s="0"/>
      <c r="FX90" s="0"/>
      <c r="FY90" s="0"/>
      <c r="FZ90" s="0"/>
      <c r="GA90" s="0"/>
      <c r="GB90" s="0"/>
      <c r="GC90" s="0"/>
      <c r="GD90" s="0"/>
      <c r="GE90" s="0"/>
      <c r="GF90" s="0"/>
      <c r="GG90" s="0"/>
      <c r="GH90" s="0"/>
      <c r="GI90" s="0"/>
      <c r="GJ90" s="0"/>
      <c r="GK90" s="0"/>
      <c r="GL90" s="0"/>
      <c r="GM90" s="0"/>
      <c r="GN90" s="0"/>
      <c r="GO90" s="0"/>
      <c r="GP90" s="0"/>
      <c r="GQ90" s="0"/>
      <c r="GR90" s="0"/>
      <c r="GS90" s="0"/>
      <c r="GT90" s="0"/>
      <c r="GU90" s="0"/>
      <c r="GV90" s="0"/>
      <c r="GW90" s="0"/>
      <c r="GX90" s="0"/>
      <c r="GY90" s="0"/>
      <c r="GZ90" s="0"/>
      <c r="HA90" s="0"/>
      <c r="HB90" s="0"/>
      <c r="HC90" s="0"/>
      <c r="HD90" s="0"/>
      <c r="HE90" s="0"/>
      <c r="HF90" s="0"/>
      <c r="HG90" s="0"/>
      <c r="HH90" s="0"/>
      <c r="HI90" s="0"/>
      <c r="HJ90" s="0"/>
      <c r="HK90" s="0"/>
      <c r="HL90" s="0"/>
      <c r="HM90" s="0"/>
      <c r="HN90" s="0"/>
      <c r="HO90" s="0"/>
      <c r="HP90" s="0"/>
      <c r="HQ90" s="0"/>
      <c r="HR90" s="0"/>
      <c r="HS90" s="0"/>
      <c r="HT90" s="0"/>
      <c r="HU90" s="0"/>
      <c r="HV90" s="0"/>
      <c r="HW90" s="0"/>
      <c r="HX90" s="0"/>
      <c r="HY90" s="0"/>
      <c r="HZ90" s="0"/>
      <c r="IA90" s="0"/>
      <c r="IB90" s="0"/>
      <c r="IC90" s="0"/>
      <c r="ID90" s="0"/>
      <c r="IE90" s="0"/>
      <c r="IF90" s="0"/>
      <c r="IG90" s="0"/>
      <c r="IH90" s="0"/>
      <c r="II90" s="0"/>
      <c r="IJ90" s="0"/>
      <c r="IK90" s="0"/>
      <c r="IL90" s="0"/>
      <c r="IM90" s="0"/>
      <c r="IN90" s="0"/>
      <c r="IO90" s="0"/>
      <c r="IP90" s="0"/>
      <c r="IQ90" s="0"/>
      <c r="IR90" s="0"/>
      <c r="IS90" s="0"/>
      <c r="IT90" s="0"/>
      <c r="IU90" s="0"/>
      <c r="IV90" s="0"/>
      <c r="IW90" s="0"/>
    </row>
    <row r="91" customFormat="false" ht="14.85" hidden="false" customHeight="true" outlineLevel="0" collapsed="false">
      <c r="A91" s="170"/>
      <c r="B91" s="171"/>
      <c r="C91" s="166"/>
      <c r="D91" s="167"/>
      <c r="E91" s="167"/>
      <c r="F91" s="168"/>
      <c r="G91" s="172"/>
      <c r="H91" s="0"/>
      <c r="I91" s="0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0"/>
      <c r="AU91" s="0"/>
      <c r="AV91" s="0"/>
      <c r="AW91" s="0"/>
      <c r="AX91" s="0"/>
      <c r="AY91" s="0"/>
      <c r="AZ91" s="0"/>
      <c r="BA91" s="0"/>
      <c r="BB91" s="0"/>
      <c r="BC91" s="0"/>
      <c r="BD91" s="0"/>
      <c r="BE91" s="0"/>
      <c r="BF91" s="0"/>
      <c r="BG91" s="0"/>
      <c r="BH91" s="0"/>
      <c r="BI91" s="0"/>
      <c r="BJ91" s="0"/>
      <c r="BK91" s="0"/>
      <c r="BL91" s="0"/>
      <c r="BM91" s="0"/>
      <c r="BN91" s="0"/>
      <c r="BO91" s="0"/>
      <c r="BP91" s="0"/>
      <c r="BQ91" s="0"/>
      <c r="BR91" s="0"/>
      <c r="BS91" s="0"/>
      <c r="BT91" s="0"/>
      <c r="BU91" s="0"/>
      <c r="BV91" s="0"/>
      <c r="BW91" s="0"/>
      <c r="BX91" s="0"/>
      <c r="BY91" s="0"/>
      <c r="BZ91" s="0"/>
      <c r="CA91" s="0"/>
      <c r="CB91" s="0"/>
      <c r="CC91" s="0"/>
      <c r="CD91" s="0"/>
      <c r="CE91" s="0"/>
      <c r="CF91" s="0"/>
      <c r="CG91" s="0"/>
      <c r="CH91" s="0"/>
      <c r="CI91" s="0"/>
      <c r="CJ91" s="0"/>
      <c r="CK91" s="0"/>
      <c r="CL91" s="0"/>
      <c r="CM91" s="0"/>
      <c r="CN91" s="0"/>
      <c r="CO91" s="0"/>
      <c r="CP91" s="0"/>
      <c r="CQ91" s="0"/>
      <c r="CR91" s="0"/>
      <c r="CS91" s="0"/>
      <c r="CT91" s="0"/>
      <c r="CU91" s="0"/>
      <c r="CV91" s="0"/>
      <c r="CW91" s="0"/>
      <c r="CX91" s="0"/>
      <c r="CY91" s="0"/>
      <c r="CZ91" s="0"/>
      <c r="DA91" s="0"/>
      <c r="DB91" s="0"/>
      <c r="DC91" s="0"/>
      <c r="DD91" s="0"/>
      <c r="DE91" s="0"/>
      <c r="DF91" s="0"/>
      <c r="DG91" s="0"/>
      <c r="DH91" s="0"/>
      <c r="DI91" s="0"/>
      <c r="DJ91" s="0"/>
      <c r="DK91" s="0"/>
      <c r="DL91" s="0"/>
      <c r="DM91" s="0"/>
      <c r="DN91" s="0"/>
      <c r="DO91" s="0"/>
      <c r="DP91" s="0"/>
      <c r="DQ91" s="0"/>
      <c r="DR91" s="0"/>
      <c r="DS91" s="0"/>
      <c r="DT91" s="0"/>
      <c r="DU91" s="0"/>
      <c r="DV91" s="0"/>
      <c r="DW91" s="0"/>
      <c r="DX91" s="0"/>
      <c r="DY91" s="0"/>
      <c r="DZ91" s="0"/>
      <c r="EA91" s="0"/>
      <c r="EB91" s="0"/>
      <c r="EC91" s="0"/>
      <c r="ED91" s="0"/>
      <c r="EE91" s="0"/>
      <c r="EF91" s="0"/>
      <c r="EG91" s="0"/>
      <c r="EH91" s="0"/>
      <c r="EI91" s="0"/>
      <c r="EJ91" s="0"/>
      <c r="EK91" s="0"/>
      <c r="EL91" s="0"/>
      <c r="EM91" s="0"/>
      <c r="EN91" s="0"/>
      <c r="EO91" s="0"/>
      <c r="EP91" s="0"/>
      <c r="EQ91" s="0"/>
      <c r="ER91" s="0"/>
      <c r="ES91" s="0"/>
      <c r="ET91" s="0"/>
      <c r="EU91" s="0"/>
      <c r="EV91" s="0"/>
      <c r="EW91" s="0"/>
      <c r="EX91" s="0"/>
      <c r="EY91" s="0"/>
      <c r="EZ91" s="0"/>
      <c r="FA91" s="0"/>
      <c r="FB91" s="0"/>
      <c r="FC91" s="0"/>
      <c r="FD91" s="0"/>
      <c r="FE91" s="0"/>
      <c r="FF91" s="0"/>
      <c r="FG91" s="0"/>
      <c r="FH91" s="0"/>
      <c r="FI91" s="0"/>
      <c r="FJ91" s="0"/>
      <c r="FK91" s="0"/>
      <c r="FL91" s="0"/>
      <c r="FM91" s="0"/>
      <c r="FN91" s="0"/>
      <c r="FO91" s="0"/>
      <c r="FP91" s="0"/>
      <c r="FQ91" s="0"/>
      <c r="FR91" s="0"/>
      <c r="FS91" s="0"/>
      <c r="FT91" s="0"/>
      <c r="FU91" s="0"/>
      <c r="FV91" s="0"/>
      <c r="FW91" s="0"/>
      <c r="FX91" s="0"/>
      <c r="FY91" s="0"/>
      <c r="FZ91" s="0"/>
      <c r="GA91" s="0"/>
      <c r="GB91" s="0"/>
      <c r="GC91" s="0"/>
      <c r="GD91" s="0"/>
      <c r="GE91" s="0"/>
      <c r="GF91" s="0"/>
      <c r="GG91" s="0"/>
      <c r="GH91" s="0"/>
      <c r="GI91" s="0"/>
      <c r="GJ91" s="0"/>
      <c r="GK91" s="0"/>
      <c r="GL91" s="0"/>
      <c r="GM91" s="0"/>
      <c r="GN91" s="0"/>
      <c r="GO91" s="0"/>
      <c r="GP91" s="0"/>
      <c r="GQ91" s="0"/>
      <c r="GR91" s="0"/>
      <c r="GS91" s="0"/>
      <c r="GT91" s="0"/>
      <c r="GU91" s="0"/>
      <c r="GV91" s="0"/>
      <c r="GW91" s="0"/>
      <c r="GX91" s="0"/>
      <c r="GY91" s="0"/>
      <c r="GZ91" s="0"/>
      <c r="HA91" s="0"/>
      <c r="HB91" s="0"/>
      <c r="HC91" s="0"/>
      <c r="HD91" s="0"/>
      <c r="HE91" s="0"/>
      <c r="HF91" s="0"/>
      <c r="HG91" s="0"/>
      <c r="HH91" s="0"/>
      <c r="HI91" s="0"/>
      <c r="HJ91" s="0"/>
      <c r="HK91" s="0"/>
      <c r="HL91" s="0"/>
      <c r="HM91" s="0"/>
      <c r="HN91" s="0"/>
      <c r="HO91" s="0"/>
      <c r="HP91" s="0"/>
      <c r="HQ91" s="0"/>
      <c r="HR91" s="0"/>
      <c r="HS91" s="0"/>
      <c r="HT91" s="0"/>
      <c r="HU91" s="0"/>
      <c r="HV91" s="0"/>
      <c r="HW91" s="0"/>
      <c r="HX91" s="0"/>
      <c r="HY91" s="0"/>
      <c r="HZ91" s="0"/>
      <c r="IA91" s="0"/>
      <c r="IB91" s="0"/>
      <c r="IC91" s="0"/>
      <c r="ID91" s="0"/>
      <c r="IE91" s="0"/>
      <c r="IF91" s="0"/>
      <c r="IG91" s="0"/>
      <c r="IH91" s="0"/>
      <c r="II91" s="0"/>
      <c r="IJ91" s="0"/>
      <c r="IK91" s="0"/>
      <c r="IL91" s="0"/>
      <c r="IM91" s="0"/>
      <c r="IN91" s="0"/>
      <c r="IO91" s="0"/>
      <c r="IP91" s="0"/>
      <c r="IQ91" s="0"/>
      <c r="IR91" s="0"/>
      <c r="IS91" s="0"/>
      <c r="IT91" s="0"/>
      <c r="IU91" s="0"/>
      <c r="IV91" s="0"/>
      <c r="IW91" s="0"/>
    </row>
    <row r="92" customFormat="false" ht="14.85" hidden="false" customHeight="true" outlineLevel="0" collapsed="false">
      <c r="A92" s="170"/>
      <c r="B92" s="171"/>
      <c r="C92" s="166"/>
      <c r="D92" s="167"/>
      <c r="E92" s="167"/>
      <c r="F92" s="168"/>
      <c r="G92" s="172"/>
      <c r="H92" s="0"/>
      <c r="I92" s="0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0"/>
      <c r="AU92" s="0"/>
      <c r="AV92" s="0"/>
      <c r="AW92" s="0"/>
      <c r="AX92" s="0"/>
      <c r="AY92" s="0"/>
      <c r="AZ92" s="0"/>
      <c r="BA92" s="0"/>
      <c r="BB92" s="0"/>
      <c r="BC92" s="0"/>
      <c r="BD92" s="0"/>
      <c r="BE92" s="0"/>
      <c r="BF92" s="0"/>
      <c r="BG92" s="0"/>
      <c r="BH92" s="0"/>
      <c r="BI92" s="0"/>
      <c r="BJ92" s="0"/>
      <c r="BK92" s="0"/>
      <c r="BL92" s="0"/>
      <c r="BM92" s="0"/>
      <c r="BN92" s="0"/>
      <c r="BO92" s="0"/>
      <c r="BP92" s="0"/>
      <c r="BQ92" s="0"/>
      <c r="BR92" s="0"/>
      <c r="BS92" s="0"/>
      <c r="BT92" s="0"/>
      <c r="BU92" s="0"/>
      <c r="BV92" s="0"/>
      <c r="BW92" s="0"/>
      <c r="BX92" s="0"/>
      <c r="BY92" s="0"/>
      <c r="BZ92" s="0"/>
      <c r="CA92" s="0"/>
      <c r="CB92" s="0"/>
      <c r="CC92" s="0"/>
      <c r="CD92" s="0"/>
      <c r="CE92" s="0"/>
      <c r="CF92" s="0"/>
      <c r="CG92" s="0"/>
      <c r="CH92" s="0"/>
      <c r="CI92" s="0"/>
      <c r="CJ92" s="0"/>
      <c r="CK92" s="0"/>
      <c r="CL92" s="0"/>
      <c r="CM92" s="0"/>
      <c r="CN92" s="0"/>
      <c r="CO92" s="0"/>
      <c r="CP92" s="0"/>
      <c r="CQ92" s="0"/>
      <c r="CR92" s="0"/>
      <c r="CS92" s="0"/>
      <c r="CT92" s="0"/>
      <c r="CU92" s="0"/>
      <c r="CV92" s="0"/>
      <c r="CW92" s="0"/>
      <c r="CX92" s="0"/>
      <c r="CY92" s="0"/>
      <c r="CZ92" s="0"/>
      <c r="DA92" s="0"/>
      <c r="DB92" s="0"/>
      <c r="DC92" s="0"/>
      <c r="DD92" s="0"/>
      <c r="DE92" s="0"/>
      <c r="DF92" s="0"/>
      <c r="DG92" s="0"/>
      <c r="DH92" s="0"/>
      <c r="DI92" s="0"/>
      <c r="DJ92" s="0"/>
      <c r="DK92" s="0"/>
      <c r="DL92" s="0"/>
      <c r="DM92" s="0"/>
      <c r="DN92" s="0"/>
      <c r="DO92" s="0"/>
      <c r="DP92" s="0"/>
      <c r="DQ92" s="0"/>
      <c r="DR92" s="0"/>
      <c r="DS92" s="0"/>
      <c r="DT92" s="0"/>
      <c r="DU92" s="0"/>
      <c r="DV92" s="0"/>
      <c r="DW92" s="0"/>
      <c r="DX92" s="0"/>
      <c r="DY92" s="0"/>
      <c r="DZ92" s="0"/>
      <c r="EA92" s="0"/>
      <c r="EB92" s="0"/>
      <c r="EC92" s="0"/>
      <c r="ED92" s="0"/>
      <c r="EE92" s="0"/>
      <c r="EF92" s="0"/>
      <c r="EG92" s="0"/>
      <c r="EH92" s="0"/>
      <c r="EI92" s="0"/>
      <c r="EJ92" s="0"/>
      <c r="EK92" s="0"/>
      <c r="EL92" s="0"/>
      <c r="EM92" s="0"/>
      <c r="EN92" s="0"/>
      <c r="EO92" s="0"/>
      <c r="EP92" s="0"/>
      <c r="EQ92" s="0"/>
      <c r="ER92" s="0"/>
      <c r="ES92" s="0"/>
      <c r="ET92" s="0"/>
      <c r="EU92" s="0"/>
      <c r="EV92" s="0"/>
      <c r="EW92" s="0"/>
      <c r="EX92" s="0"/>
      <c r="EY92" s="0"/>
      <c r="EZ92" s="0"/>
      <c r="FA92" s="0"/>
      <c r="FB92" s="0"/>
      <c r="FC92" s="0"/>
      <c r="FD92" s="0"/>
      <c r="FE92" s="0"/>
      <c r="FF92" s="0"/>
      <c r="FG92" s="0"/>
      <c r="FH92" s="0"/>
      <c r="FI92" s="0"/>
      <c r="FJ92" s="0"/>
      <c r="FK92" s="0"/>
      <c r="FL92" s="0"/>
      <c r="FM92" s="0"/>
      <c r="FN92" s="0"/>
      <c r="FO92" s="0"/>
      <c r="FP92" s="0"/>
      <c r="FQ92" s="0"/>
      <c r="FR92" s="0"/>
      <c r="FS92" s="0"/>
      <c r="FT92" s="0"/>
      <c r="FU92" s="0"/>
      <c r="FV92" s="0"/>
      <c r="FW92" s="0"/>
      <c r="FX92" s="0"/>
      <c r="FY92" s="0"/>
      <c r="FZ92" s="0"/>
      <c r="GA92" s="0"/>
      <c r="GB92" s="0"/>
      <c r="GC92" s="0"/>
      <c r="GD92" s="0"/>
      <c r="GE92" s="0"/>
      <c r="GF92" s="0"/>
      <c r="GG92" s="0"/>
      <c r="GH92" s="0"/>
      <c r="GI92" s="0"/>
      <c r="GJ92" s="0"/>
      <c r="GK92" s="0"/>
      <c r="GL92" s="0"/>
      <c r="GM92" s="0"/>
      <c r="GN92" s="0"/>
      <c r="GO92" s="0"/>
      <c r="GP92" s="0"/>
      <c r="GQ92" s="0"/>
      <c r="GR92" s="0"/>
      <c r="GS92" s="0"/>
      <c r="GT92" s="0"/>
      <c r="GU92" s="0"/>
      <c r="GV92" s="0"/>
      <c r="GW92" s="0"/>
      <c r="GX92" s="0"/>
      <c r="GY92" s="0"/>
      <c r="GZ92" s="0"/>
      <c r="HA92" s="0"/>
      <c r="HB92" s="0"/>
      <c r="HC92" s="0"/>
      <c r="HD92" s="0"/>
      <c r="HE92" s="0"/>
      <c r="HF92" s="0"/>
      <c r="HG92" s="0"/>
      <c r="HH92" s="0"/>
      <c r="HI92" s="0"/>
      <c r="HJ92" s="0"/>
      <c r="HK92" s="0"/>
      <c r="HL92" s="0"/>
      <c r="HM92" s="0"/>
      <c r="HN92" s="0"/>
      <c r="HO92" s="0"/>
      <c r="HP92" s="0"/>
      <c r="HQ92" s="0"/>
      <c r="HR92" s="0"/>
      <c r="HS92" s="0"/>
      <c r="HT92" s="0"/>
      <c r="HU92" s="0"/>
      <c r="HV92" s="0"/>
      <c r="HW92" s="0"/>
      <c r="HX92" s="0"/>
      <c r="HY92" s="0"/>
      <c r="HZ92" s="0"/>
      <c r="IA92" s="0"/>
      <c r="IB92" s="0"/>
      <c r="IC92" s="0"/>
      <c r="ID92" s="0"/>
      <c r="IE92" s="0"/>
      <c r="IF92" s="0"/>
      <c r="IG92" s="0"/>
      <c r="IH92" s="0"/>
      <c r="II92" s="0"/>
      <c r="IJ92" s="0"/>
      <c r="IK92" s="0"/>
      <c r="IL92" s="0"/>
      <c r="IM92" s="0"/>
      <c r="IN92" s="0"/>
      <c r="IO92" s="0"/>
      <c r="IP92" s="0"/>
      <c r="IQ92" s="0"/>
      <c r="IR92" s="0"/>
      <c r="IS92" s="0"/>
      <c r="IT92" s="0"/>
      <c r="IU92" s="0"/>
      <c r="IV92" s="0"/>
      <c r="IW92" s="0"/>
    </row>
    <row r="93" customFormat="false" ht="14.85" hidden="false" customHeight="true" outlineLevel="0" collapsed="false">
      <c r="A93" s="170"/>
      <c r="B93" s="171"/>
      <c r="C93" s="166"/>
      <c r="D93" s="167"/>
      <c r="E93" s="167"/>
      <c r="F93" s="168"/>
      <c r="G93" s="172"/>
      <c r="H93" s="0"/>
      <c r="I93" s="0"/>
      <c r="J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0"/>
      <c r="AU93" s="0"/>
      <c r="AV93" s="0"/>
      <c r="AW93" s="0"/>
      <c r="AX93" s="0"/>
      <c r="AY93" s="0"/>
      <c r="AZ93" s="0"/>
      <c r="BA93" s="0"/>
      <c r="BB93" s="0"/>
      <c r="BC93" s="0"/>
      <c r="BD93" s="0"/>
      <c r="BE93" s="0"/>
      <c r="BF93" s="0"/>
      <c r="BG93" s="0"/>
      <c r="BH93" s="0"/>
      <c r="BI93" s="0"/>
      <c r="BJ93" s="0"/>
      <c r="BK93" s="0"/>
      <c r="BL93" s="0"/>
      <c r="BM93" s="0"/>
      <c r="BN93" s="0"/>
      <c r="BO93" s="0"/>
      <c r="BP93" s="0"/>
      <c r="BQ93" s="0"/>
      <c r="BR93" s="0"/>
      <c r="BS93" s="0"/>
      <c r="BT93" s="0"/>
      <c r="BU93" s="0"/>
      <c r="BV93" s="0"/>
      <c r="BW93" s="0"/>
      <c r="BX93" s="0"/>
      <c r="BY93" s="0"/>
      <c r="BZ93" s="0"/>
      <c r="CA93" s="0"/>
      <c r="CB93" s="0"/>
      <c r="CC93" s="0"/>
      <c r="CD93" s="0"/>
      <c r="CE93" s="0"/>
      <c r="CF93" s="0"/>
      <c r="CG93" s="0"/>
      <c r="CH93" s="0"/>
      <c r="CI93" s="0"/>
      <c r="CJ93" s="0"/>
      <c r="CK93" s="0"/>
      <c r="CL93" s="0"/>
      <c r="CM93" s="0"/>
      <c r="CN93" s="0"/>
      <c r="CO93" s="0"/>
      <c r="CP93" s="0"/>
      <c r="CQ93" s="0"/>
      <c r="CR93" s="0"/>
      <c r="CS93" s="0"/>
      <c r="CT93" s="0"/>
      <c r="CU93" s="0"/>
      <c r="CV93" s="0"/>
      <c r="CW93" s="0"/>
      <c r="CX93" s="0"/>
      <c r="CY93" s="0"/>
      <c r="CZ93" s="0"/>
      <c r="DA93" s="0"/>
      <c r="DB93" s="0"/>
      <c r="DC93" s="0"/>
      <c r="DD93" s="0"/>
      <c r="DE93" s="0"/>
      <c r="DF93" s="0"/>
      <c r="DG93" s="0"/>
      <c r="DH93" s="0"/>
      <c r="DI93" s="0"/>
      <c r="DJ93" s="0"/>
      <c r="DK93" s="0"/>
      <c r="DL93" s="0"/>
      <c r="DM93" s="0"/>
      <c r="DN93" s="0"/>
      <c r="DO93" s="0"/>
      <c r="DP93" s="0"/>
      <c r="DQ93" s="0"/>
      <c r="DR93" s="0"/>
      <c r="DS93" s="0"/>
      <c r="DT93" s="0"/>
      <c r="DU93" s="0"/>
      <c r="DV93" s="0"/>
      <c r="DW93" s="0"/>
      <c r="DX93" s="0"/>
      <c r="DY93" s="0"/>
      <c r="DZ93" s="0"/>
      <c r="EA93" s="0"/>
      <c r="EB93" s="0"/>
      <c r="EC93" s="0"/>
      <c r="ED93" s="0"/>
      <c r="EE93" s="0"/>
      <c r="EF93" s="0"/>
      <c r="EG93" s="0"/>
      <c r="EH93" s="0"/>
      <c r="EI93" s="0"/>
      <c r="EJ93" s="0"/>
      <c r="EK93" s="0"/>
      <c r="EL93" s="0"/>
      <c r="EM93" s="0"/>
      <c r="EN93" s="0"/>
      <c r="EO93" s="0"/>
      <c r="EP93" s="0"/>
      <c r="EQ93" s="0"/>
      <c r="ER93" s="0"/>
      <c r="ES93" s="0"/>
      <c r="ET93" s="0"/>
      <c r="EU93" s="0"/>
      <c r="EV93" s="0"/>
      <c r="EW93" s="0"/>
      <c r="EX93" s="0"/>
      <c r="EY93" s="0"/>
      <c r="EZ93" s="0"/>
      <c r="FA93" s="0"/>
      <c r="FB93" s="0"/>
      <c r="FC93" s="0"/>
      <c r="FD93" s="0"/>
      <c r="FE93" s="0"/>
      <c r="FF93" s="0"/>
      <c r="FG93" s="0"/>
      <c r="FH93" s="0"/>
      <c r="FI93" s="0"/>
      <c r="FJ93" s="0"/>
      <c r="FK93" s="0"/>
      <c r="FL93" s="0"/>
      <c r="FM93" s="0"/>
      <c r="FN93" s="0"/>
      <c r="FO93" s="0"/>
      <c r="FP93" s="0"/>
      <c r="FQ93" s="0"/>
      <c r="FR93" s="0"/>
      <c r="FS93" s="0"/>
      <c r="FT93" s="0"/>
      <c r="FU93" s="0"/>
      <c r="FV93" s="0"/>
      <c r="FW93" s="0"/>
      <c r="FX93" s="0"/>
      <c r="FY93" s="0"/>
      <c r="FZ93" s="0"/>
      <c r="GA93" s="0"/>
      <c r="GB93" s="0"/>
      <c r="GC93" s="0"/>
      <c r="GD93" s="0"/>
      <c r="GE93" s="0"/>
      <c r="GF93" s="0"/>
      <c r="GG93" s="0"/>
      <c r="GH93" s="0"/>
      <c r="GI93" s="0"/>
      <c r="GJ93" s="0"/>
      <c r="GK93" s="0"/>
      <c r="GL93" s="0"/>
      <c r="GM93" s="0"/>
      <c r="GN93" s="0"/>
      <c r="GO93" s="0"/>
      <c r="GP93" s="0"/>
      <c r="GQ93" s="0"/>
      <c r="GR93" s="0"/>
      <c r="GS93" s="0"/>
      <c r="GT93" s="0"/>
      <c r="GU93" s="0"/>
      <c r="GV93" s="0"/>
      <c r="GW93" s="0"/>
      <c r="GX93" s="0"/>
      <c r="GY93" s="0"/>
      <c r="GZ93" s="0"/>
      <c r="HA93" s="0"/>
      <c r="HB93" s="0"/>
      <c r="HC93" s="0"/>
      <c r="HD93" s="0"/>
      <c r="HE93" s="0"/>
      <c r="HF93" s="0"/>
      <c r="HG93" s="0"/>
      <c r="HH93" s="0"/>
      <c r="HI93" s="0"/>
      <c r="HJ93" s="0"/>
      <c r="HK93" s="0"/>
      <c r="HL93" s="0"/>
      <c r="HM93" s="0"/>
      <c r="HN93" s="0"/>
      <c r="HO93" s="0"/>
      <c r="HP93" s="0"/>
      <c r="HQ93" s="0"/>
      <c r="HR93" s="0"/>
      <c r="HS93" s="0"/>
      <c r="HT93" s="0"/>
      <c r="HU93" s="0"/>
      <c r="HV93" s="0"/>
      <c r="HW93" s="0"/>
      <c r="HX93" s="0"/>
      <c r="HY93" s="0"/>
      <c r="HZ93" s="0"/>
      <c r="IA93" s="0"/>
      <c r="IB93" s="0"/>
      <c r="IC93" s="0"/>
      <c r="ID93" s="0"/>
      <c r="IE93" s="0"/>
      <c r="IF93" s="0"/>
      <c r="IG93" s="0"/>
      <c r="IH93" s="0"/>
      <c r="II93" s="0"/>
      <c r="IJ93" s="0"/>
      <c r="IK93" s="0"/>
      <c r="IL93" s="0"/>
      <c r="IM93" s="0"/>
      <c r="IN93" s="0"/>
      <c r="IO93" s="0"/>
      <c r="IP93" s="0"/>
      <c r="IQ93" s="0"/>
      <c r="IR93" s="0"/>
      <c r="IS93" s="0"/>
      <c r="IT93" s="0"/>
      <c r="IU93" s="0"/>
      <c r="IV93" s="0"/>
      <c r="IW93" s="0"/>
    </row>
    <row r="94" customFormat="false" ht="14.85" hidden="false" customHeight="true" outlineLevel="0" collapsed="false">
      <c r="A94" s="170"/>
      <c r="B94" s="171"/>
      <c r="C94" s="166"/>
      <c r="D94" s="167"/>
      <c r="E94" s="167"/>
      <c r="F94" s="168"/>
      <c r="G94" s="172"/>
      <c r="H94" s="0"/>
      <c r="I94" s="0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  <c r="AM94" s="0"/>
      <c r="AN94" s="0"/>
      <c r="AO94" s="0"/>
      <c r="AP94" s="0"/>
      <c r="AQ94" s="0"/>
      <c r="AR94" s="0"/>
      <c r="AS94" s="0"/>
      <c r="AT94" s="0"/>
      <c r="AU94" s="0"/>
      <c r="AV94" s="0"/>
      <c r="AW94" s="0"/>
      <c r="AX94" s="0"/>
      <c r="AY94" s="0"/>
      <c r="AZ94" s="0"/>
      <c r="BA94" s="0"/>
      <c r="BB94" s="0"/>
      <c r="BC94" s="0"/>
      <c r="BD94" s="0"/>
      <c r="BE94" s="0"/>
      <c r="BF94" s="0"/>
      <c r="BG94" s="0"/>
      <c r="BH94" s="0"/>
      <c r="BI94" s="0"/>
      <c r="BJ94" s="0"/>
      <c r="BK94" s="0"/>
      <c r="BL94" s="0"/>
      <c r="BM94" s="0"/>
      <c r="BN94" s="0"/>
      <c r="BO94" s="0"/>
      <c r="BP94" s="0"/>
      <c r="BQ94" s="0"/>
      <c r="BR94" s="0"/>
      <c r="BS94" s="0"/>
      <c r="BT94" s="0"/>
      <c r="BU94" s="0"/>
      <c r="BV94" s="0"/>
      <c r="BW94" s="0"/>
      <c r="BX94" s="0"/>
      <c r="BY94" s="0"/>
      <c r="BZ94" s="0"/>
      <c r="CA94" s="0"/>
      <c r="CB94" s="0"/>
      <c r="CC94" s="0"/>
      <c r="CD94" s="0"/>
      <c r="CE94" s="0"/>
      <c r="CF94" s="0"/>
      <c r="CG94" s="0"/>
      <c r="CH94" s="0"/>
      <c r="CI94" s="0"/>
      <c r="CJ94" s="0"/>
      <c r="CK94" s="0"/>
      <c r="CL94" s="0"/>
      <c r="CM94" s="0"/>
      <c r="CN94" s="0"/>
      <c r="CO94" s="0"/>
      <c r="CP94" s="0"/>
      <c r="CQ94" s="0"/>
      <c r="CR94" s="0"/>
      <c r="CS94" s="0"/>
      <c r="CT94" s="0"/>
      <c r="CU94" s="0"/>
      <c r="CV94" s="0"/>
      <c r="CW94" s="0"/>
      <c r="CX94" s="0"/>
      <c r="CY94" s="0"/>
      <c r="CZ94" s="0"/>
      <c r="DA94" s="0"/>
      <c r="DB94" s="0"/>
      <c r="DC94" s="0"/>
      <c r="DD94" s="0"/>
      <c r="DE94" s="0"/>
      <c r="DF94" s="0"/>
      <c r="DG94" s="0"/>
      <c r="DH94" s="0"/>
      <c r="DI94" s="0"/>
      <c r="DJ94" s="0"/>
      <c r="DK94" s="0"/>
      <c r="DL94" s="0"/>
      <c r="DM94" s="0"/>
      <c r="DN94" s="0"/>
      <c r="DO94" s="0"/>
      <c r="DP94" s="0"/>
      <c r="DQ94" s="0"/>
      <c r="DR94" s="0"/>
      <c r="DS94" s="0"/>
      <c r="DT94" s="0"/>
      <c r="DU94" s="0"/>
      <c r="DV94" s="0"/>
      <c r="DW94" s="0"/>
      <c r="DX94" s="0"/>
      <c r="DY94" s="0"/>
      <c r="DZ94" s="0"/>
      <c r="EA94" s="0"/>
      <c r="EB94" s="0"/>
      <c r="EC94" s="0"/>
      <c r="ED94" s="0"/>
      <c r="EE94" s="0"/>
      <c r="EF94" s="0"/>
      <c r="EG94" s="0"/>
      <c r="EH94" s="0"/>
      <c r="EI94" s="0"/>
      <c r="EJ94" s="0"/>
      <c r="EK94" s="0"/>
      <c r="EL94" s="0"/>
      <c r="EM94" s="0"/>
      <c r="EN94" s="0"/>
      <c r="EO94" s="0"/>
      <c r="EP94" s="0"/>
      <c r="EQ94" s="0"/>
      <c r="ER94" s="0"/>
      <c r="ES94" s="0"/>
      <c r="ET94" s="0"/>
      <c r="EU94" s="0"/>
      <c r="EV94" s="0"/>
      <c r="EW94" s="0"/>
      <c r="EX94" s="0"/>
      <c r="EY94" s="0"/>
      <c r="EZ94" s="0"/>
      <c r="FA94" s="0"/>
      <c r="FB94" s="0"/>
      <c r="FC94" s="0"/>
      <c r="FD94" s="0"/>
      <c r="FE94" s="0"/>
      <c r="FF94" s="0"/>
      <c r="FG94" s="0"/>
      <c r="FH94" s="0"/>
      <c r="FI94" s="0"/>
      <c r="FJ94" s="0"/>
      <c r="FK94" s="0"/>
      <c r="FL94" s="0"/>
      <c r="FM94" s="0"/>
      <c r="FN94" s="0"/>
      <c r="FO94" s="0"/>
      <c r="FP94" s="0"/>
      <c r="FQ94" s="0"/>
      <c r="FR94" s="0"/>
      <c r="FS94" s="0"/>
      <c r="FT94" s="0"/>
      <c r="FU94" s="0"/>
      <c r="FV94" s="0"/>
      <c r="FW94" s="0"/>
      <c r="FX94" s="0"/>
      <c r="FY94" s="0"/>
      <c r="FZ94" s="0"/>
      <c r="GA94" s="0"/>
      <c r="GB94" s="0"/>
      <c r="GC94" s="0"/>
      <c r="GD94" s="0"/>
      <c r="GE94" s="0"/>
      <c r="GF94" s="0"/>
      <c r="GG94" s="0"/>
      <c r="GH94" s="0"/>
      <c r="GI94" s="0"/>
      <c r="GJ94" s="0"/>
      <c r="GK94" s="0"/>
      <c r="GL94" s="0"/>
      <c r="GM94" s="0"/>
      <c r="GN94" s="0"/>
      <c r="GO94" s="0"/>
      <c r="GP94" s="0"/>
      <c r="GQ94" s="0"/>
      <c r="GR94" s="0"/>
      <c r="GS94" s="0"/>
      <c r="GT94" s="0"/>
      <c r="GU94" s="0"/>
      <c r="GV94" s="0"/>
      <c r="GW94" s="0"/>
      <c r="GX94" s="0"/>
      <c r="GY94" s="0"/>
      <c r="GZ94" s="0"/>
      <c r="HA94" s="0"/>
      <c r="HB94" s="0"/>
      <c r="HC94" s="0"/>
      <c r="HD94" s="0"/>
      <c r="HE94" s="0"/>
      <c r="HF94" s="0"/>
      <c r="HG94" s="0"/>
      <c r="HH94" s="0"/>
      <c r="HI94" s="0"/>
      <c r="HJ94" s="0"/>
      <c r="HK94" s="0"/>
      <c r="HL94" s="0"/>
      <c r="HM94" s="0"/>
      <c r="HN94" s="0"/>
      <c r="HO94" s="0"/>
      <c r="HP94" s="0"/>
      <c r="HQ94" s="0"/>
      <c r="HR94" s="0"/>
      <c r="HS94" s="0"/>
      <c r="HT94" s="0"/>
      <c r="HU94" s="0"/>
      <c r="HV94" s="0"/>
      <c r="HW94" s="0"/>
      <c r="HX94" s="0"/>
      <c r="HY94" s="0"/>
      <c r="HZ94" s="0"/>
      <c r="IA94" s="0"/>
      <c r="IB94" s="0"/>
      <c r="IC94" s="0"/>
      <c r="ID94" s="0"/>
      <c r="IE94" s="0"/>
      <c r="IF94" s="0"/>
      <c r="IG94" s="0"/>
      <c r="IH94" s="0"/>
      <c r="II94" s="0"/>
      <c r="IJ94" s="0"/>
      <c r="IK94" s="0"/>
      <c r="IL94" s="0"/>
      <c r="IM94" s="0"/>
      <c r="IN94" s="0"/>
      <c r="IO94" s="0"/>
      <c r="IP94" s="0"/>
      <c r="IQ94" s="0"/>
      <c r="IR94" s="0"/>
      <c r="IS94" s="0"/>
      <c r="IT94" s="0"/>
      <c r="IU94" s="0"/>
      <c r="IV94" s="0"/>
      <c r="IW94" s="0"/>
    </row>
    <row r="95" customFormat="false" ht="14.85" hidden="false" customHeight="true" outlineLevel="0" collapsed="false">
      <c r="A95" s="170"/>
      <c r="B95" s="178"/>
      <c r="C95" s="166"/>
      <c r="D95" s="167"/>
      <c r="E95" s="167"/>
      <c r="F95" s="168"/>
      <c r="G95" s="172"/>
      <c r="H95" s="0"/>
      <c r="I95" s="0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  <c r="AN95" s="0"/>
      <c r="AO95" s="0"/>
      <c r="AP95" s="0"/>
      <c r="AQ95" s="0"/>
      <c r="AR95" s="0"/>
      <c r="AS95" s="0"/>
      <c r="AT95" s="0"/>
      <c r="AU95" s="0"/>
      <c r="AV95" s="0"/>
      <c r="AW95" s="0"/>
      <c r="AX95" s="0"/>
      <c r="AY95" s="0"/>
      <c r="AZ95" s="0"/>
      <c r="BA95" s="0"/>
      <c r="BB95" s="0"/>
      <c r="BC95" s="0"/>
      <c r="BD95" s="0"/>
      <c r="BE95" s="0"/>
      <c r="BF95" s="0"/>
      <c r="BG95" s="0"/>
      <c r="BH95" s="0"/>
      <c r="BI95" s="0"/>
      <c r="BJ95" s="0"/>
      <c r="BK95" s="0"/>
      <c r="BL95" s="0"/>
      <c r="BM95" s="0"/>
      <c r="BN95" s="0"/>
      <c r="BO95" s="0"/>
      <c r="BP95" s="0"/>
      <c r="BQ95" s="0"/>
      <c r="BR95" s="0"/>
      <c r="BS95" s="0"/>
      <c r="BT95" s="0"/>
      <c r="BU95" s="0"/>
      <c r="BV95" s="0"/>
      <c r="BW95" s="0"/>
      <c r="BX95" s="0"/>
      <c r="BY95" s="0"/>
      <c r="BZ95" s="0"/>
      <c r="CA95" s="0"/>
      <c r="CB95" s="0"/>
      <c r="CC95" s="0"/>
      <c r="CD95" s="0"/>
      <c r="CE95" s="0"/>
      <c r="CF95" s="0"/>
      <c r="CG95" s="0"/>
      <c r="CH95" s="0"/>
      <c r="CI95" s="0"/>
      <c r="CJ95" s="0"/>
      <c r="CK95" s="0"/>
      <c r="CL95" s="0"/>
      <c r="CM95" s="0"/>
      <c r="CN95" s="0"/>
      <c r="CO95" s="0"/>
      <c r="CP95" s="0"/>
      <c r="CQ95" s="0"/>
      <c r="CR95" s="0"/>
      <c r="CS95" s="0"/>
      <c r="CT95" s="0"/>
      <c r="CU95" s="0"/>
      <c r="CV95" s="0"/>
      <c r="CW95" s="0"/>
      <c r="CX95" s="0"/>
      <c r="CY95" s="0"/>
      <c r="CZ95" s="0"/>
      <c r="DA95" s="0"/>
      <c r="DB95" s="0"/>
      <c r="DC95" s="0"/>
      <c r="DD95" s="0"/>
      <c r="DE95" s="0"/>
      <c r="DF95" s="0"/>
      <c r="DG95" s="0"/>
      <c r="DH95" s="0"/>
      <c r="DI95" s="0"/>
      <c r="DJ95" s="0"/>
      <c r="DK95" s="0"/>
      <c r="DL95" s="0"/>
      <c r="DM95" s="0"/>
      <c r="DN95" s="0"/>
      <c r="DO95" s="0"/>
      <c r="DP95" s="0"/>
      <c r="DQ95" s="0"/>
      <c r="DR95" s="0"/>
      <c r="DS95" s="0"/>
      <c r="DT95" s="0"/>
      <c r="DU95" s="0"/>
      <c r="DV95" s="0"/>
      <c r="DW95" s="0"/>
      <c r="DX95" s="0"/>
      <c r="DY95" s="0"/>
      <c r="DZ95" s="0"/>
      <c r="EA95" s="0"/>
      <c r="EB95" s="0"/>
      <c r="EC95" s="0"/>
      <c r="ED95" s="0"/>
      <c r="EE95" s="0"/>
      <c r="EF95" s="0"/>
      <c r="EG95" s="0"/>
      <c r="EH95" s="0"/>
      <c r="EI95" s="0"/>
      <c r="EJ95" s="0"/>
      <c r="EK95" s="0"/>
      <c r="EL95" s="0"/>
      <c r="EM95" s="0"/>
      <c r="EN95" s="0"/>
      <c r="EO95" s="0"/>
      <c r="EP95" s="0"/>
      <c r="EQ95" s="0"/>
      <c r="ER95" s="0"/>
      <c r="ES95" s="0"/>
      <c r="ET95" s="0"/>
      <c r="EU95" s="0"/>
      <c r="EV95" s="0"/>
      <c r="EW95" s="0"/>
      <c r="EX95" s="0"/>
      <c r="EY95" s="0"/>
      <c r="EZ95" s="0"/>
      <c r="FA95" s="0"/>
      <c r="FB95" s="0"/>
      <c r="FC95" s="0"/>
      <c r="FD95" s="0"/>
      <c r="FE95" s="0"/>
      <c r="FF95" s="0"/>
      <c r="FG95" s="0"/>
      <c r="FH95" s="0"/>
      <c r="FI95" s="0"/>
      <c r="FJ95" s="0"/>
      <c r="FK95" s="0"/>
      <c r="FL95" s="0"/>
      <c r="FM95" s="0"/>
      <c r="FN95" s="0"/>
      <c r="FO95" s="0"/>
      <c r="FP95" s="0"/>
      <c r="FQ95" s="0"/>
      <c r="FR95" s="0"/>
      <c r="FS95" s="0"/>
      <c r="FT95" s="0"/>
      <c r="FU95" s="0"/>
      <c r="FV95" s="0"/>
      <c r="FW95" s="0"/>
      <c r="FX95" s="0"/>
      <c r="FY95" s="0"/>
      <c r="FZ95" s="0"/>
      <c r="GA95" s="0"/>
      <c r="GB95" s="0"/>
      <c r="GC95" s="0"/>
      <c r="GD95" s="0"/>
      <c r="GE95" s="0"/>
      <c r="GF95" s="0"/>
      <c r="GG95" s="0"/>
      <c r="GH95" s="0"/>
      <c r="GI95" s="0"/>
      <c r="GJ95" s="0"/>
      <c r="GK95" s="0"/>
      <c r="GL95" s="0"/>
      <c r="GM95" s="0"/>
      <c r="GN95" s="0"/>
      <c r="GO95" s="0"/>
      <c r="GP95" s="0"/>
      <c r="GQ95" s="0"/>
      <c r="GR95" s="0"/>
      <c r="GS95" s="0"/>
      <c r="GT95" s="0"/>
      <c r="GU95" s="0"/>
      <c r="GV95" s="0"/>
      <c r="GW95" s="0"/>
      <c r="GX95" s="0"/>
      <c r="GY95" s="0"/>
      <c r="GZ95" s="0"/>
      <c r="HA95" s="0"/>
      <c r="HB95" s="0"/>
      <c r="HC95" s="0"/>
      <c r="HD95" s="0"/>
      <c r="HE95" s="0"/>
      <c r="HF95" s="0"/>
      <c r="HG95" s="0"/>
      <c r="HH95" s="0"/>
      <c r="HI95" s="0"/>
      <c r="HJ95" s="0"/>
      <c r="HK95" s="0"/>
      <c r="HL95" s="0"/>
      <c r="HM95" s="0"/>
      <c r="HN95" s="0"/>
      <c r="HO95" s="0"/>
      <c r="HP95" s="0"/>
      <c r="HQ95" s="0"/>
      <c r="HR95" s="0"/>
      <c r="HS95" s="0"/>
      <c r="HT95" s="0"/>
      <c r="HU95" s="0"/>
      <c r="HV95" s="0"/>
      <c r="HW95" s="0"/>
      <c r="HX95" s="0"/>
      <c r="HY95" s="0"/>
      <c r="HZ95" s="0"/>
      <c r="IA95" s="0"/>
      <c r="IB95" s="0"/>
      <c r="IC95" s="0"/>
      <c r="ID95" s="0"/>
      <c r="IE95" s="0"/>
      <c r="IF95" s="0"/>
      <c r="IG95" s="0"/>
      <c r="IH95" s="0"/>
      <c r="II95" s="0"/>
      <c r="IJ95" s="0"/>
      <c r="IK95" s="0"/>
      <c r="IL95" s="0"/>
      <c r="IM95" s="0"/>
      <c r="IN95" s="0"/>
      <c r="IO95" s="0"/>
      <c r="IP95" s="0"/>
      <c r="IQ95" s="0"/>
      <c r="IR95" s="0"/>
      <c r="IS95" s="0"/>
      <c r="IT95" s="0"/>
      <c r="IU95" s="0"/>
      <c r="IV95" s="0"/>
      <c r="IW95" s="0"/>
    </row>
    <row r="96" customFormat="false" ht="14.85" hidden="false" customHeight="true" outlineLevel="0" collapsed="false">
      <c r="A96" s="170"/>
      <c r="B96" s="178"/>
      <c r="C96" s="166"/>
      <c r="D96" s="167"/>
      <c r="E96" s="167"/>
      <c r="F96" s="168"/>
      <c r="G96" s="172"/>
      <c r="H96" s="0"/>
      <c r="I96" s="0"/>
      <c r="J96" s="0"/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0"/>
      <c r="AI96" s="0"/>
      <c r="AJ96" s="0"/>
      <c r="AK96" s="0"/>
      <c r="AL96" s="0"/>
      <c r="AM96" s="0"/>
      <c r="AN96" s="0"/>
      <c r="AO96" s="0"/>
      <c r="AP96" s="0"/>
      <c r="AQ96" s="0"/>
      <c r="AR96" s="0"/>
      <c r="AS96" s="0"/>
      <c r="AT96" s="0"/>
      <c r="AU96" s="0"/>
      <c r="AV96" s="0"/>
      <c r="AW96" s="0"/>
      <c r="AX96" s="0"/>
      <c r="AY96" s="0"/>
      <c r="AZ96" s="0"/>
      <c r="BA96" s="0"/>
      <c r="BB96" s="0"/>
      <c r="BC96" s="0"/>
      <c r="BD96" s="0"/>
      <c r="BE96" s="0"/>
      <c r="BF96" s="0"/>
      <c r="BG96" s="0"/>
      <c r="BH96" s="0"/>
      <c r="BI96" s="0"/>
      <c r="BJ96" s="0"/>
      <c r="BK96" s="0"/>
      <c r="BL96" s="0"/>
      <c r="BM96" s="0"/>
      <c r="BN96" s="0"/>
      <c r="BO96" s="0"/>
      <c r="BP96" s="0"/>
      <c r="BQ96" s="0"/>
      <c r="BR96" s="0"/>
      <c r="BS96" s="0"/>
      <c r="BT96" s="0"/>
      <c r="BU96" s="0"/>
      <c r="BV96" s="0"/>
      <c r="BW96" s="0"/>
      <c r="BX96" s="0"/>
      <c r="BY96" s="0"/>
      <c r="BZ96" s="0"/>
      <c r="CA96" s="0"/>
      <c r="CB96" s="0"/>
      <c r="CC96" s="0"/>
      <c r="CD96" s="0"/>
      <c r="CE96" s="0"/>
      <c r="CF96" s="0"/>
      <c r="CG96" s="0"/>
      <c r="CH96" s="0"/>
      <c r="CI96" s="0"/>
      <c r="CJ96" s="0"/>
      <c r="CK96" s="0"/>
      <c r="CL96" s="0"/>
      <c r="CM96" s="0"/>
      <c r="CN96" s="0"/>
      <c r="CO96" s="0"/>
      <c r="CP96" s="0"/>
      <c r="CQ96" s="0"/>
      <c r="CR96" s="0"/>
      <c r="CS96" s="0"/>
      <c r="CT96" s="0"/>
      <c r="CU96" s="0"/>
      <c r="CV96" s="0"/>
      <c r="CW96" s="0"/>
      <c r="CX96" s="0"/>
      <c r="CY96" s="0"/>
      <c r="CZ96" s="0"/>
      <c r="DA96" s="0"/>
      <c r="DB96" s="0"/>
      <c r="DC96" s="0"/>
      <c r="DD96" s="0"/>
      <c r="DE96" s="0"/>
      <c r="DF96" s="0"/>
      <c r="DG96" s="0"/>
      <c r="DH96" s="0"/>
      <c r="DI96" s="0"/>
      <c r="DJ96" s="0"/>
      <c r="DK96" s="0"/>
      <c r="DL96" s="0"/>
      <c r="DM96" s="0"/>
      <c r="DN96" s="0"/>
      <c r="DO96" s="0"/>
      <c r="DP96" s="0"/>
      <c r="DQ96" s="0"/>
      <c r="DR96" s="0"/>
      <c r="DS96" s="0"/>
      <c r="DT96" s="0"/>
      <c r="DU96" s="0"/>
      <c r="DV96" s="0"/>
      <c r="DW96" s="0"/>
      <c r="DX96" s="0"/>
      <c r="DY96" s="0"/>
      <c r="DZ96" s="0"/>
      <c r="EA96" s="0"/>
      <c r="EB96" s="0"/>
      <c r="EC96" s="0"/>
      <c r="ED96" s="0"/>
      <c r="EE96" s="0"/>
      <c r="EF96" s="0"/>
      <c r="EG96" s="0"/>
      <c r="EH96" s="0"/>
      <c r="EI96" s="0"/>
      <c r="EJ96" s="0"/>
      <c r="EK96" s="0"/>
      <c r="EL96" s="0"/>
      <c r="EM96" s="0"/>
      <c r="EN96" s="0"/>
      <c r="EO96" s="0"/>
      <c r="EP96" s="0"/>
      <c r="EQ96" s="0"/>
      <c r="ER96" s="0"/>
      <c r="ES96" s="0"/>
      <c r="ET96" s="0"/>
      <c r="EU96" s="0"/>
      <c r="EV96" s="0"/>
      <c r="EW96" s="0"/>
      <c r="EX96" s="0"/>
      <c r="EY96" s="0"/>
      <c r="EZ96" s="0"/>
      <c r="FA96" s="0"/>
      <c r="FB96" s="0"/>
      <c r="FC96" s="0"/>
      <c r="FD96" s="0"/>
      <c r="FE96" s="0"/>
      <c r="FF96" s="0"/>
      <c r="FG96" s="0"/>
      <c r="FH96" s="0"/>
      <c r="FI96" s="0"/>
      <c r="FJ96" s="0"/>
      <c r="FK96" s="0"/>
      <c r="FL96" s="0"/>
      <c r="FM96" s="0"/>
      <c r="FN96" s="0"/>
      <c r="FO96" s="0"/>
      <c r="FP96" s="0"/>
      <c r="FQ96" s="0"/>
      <c r="FR96" s="0"/>
      <c r="FS96" s="0"/>
      <c r="FT96" s="0"/>
      <c r="FU96" s="0"/>
      <c r="FV96" s="0"/>
      <c r="FW96" s="0"/>
      <c r="FX96" s="0"/>
      <c r="FY96" s="0"/>
      <c r="FZ96" s="0"/>
      <c r="GA96" s="0"/>
      <c r="GB96" s="0"/>
      <c r="GC96" s="0"/>
      <c r="GD96" s="0"/>
      <c r="GE96" s="0"/>
      <c r="GF96" s="0"/>
      <c r="GG96" s="0"/>
      <c r="GH96" s="0"/>
      <c r="GI96" s="0"/>
      <c r="GJ96" s="0"/>
      <c r="GK96" s="0"/>
      <c r="GL96" s="0"/>
      <c r="GM96" s="0"/>
      <c r="GN96" s="0"/>
      <c r="GO96" s="0"/>
      <c r="GP96" s="0"/>
      <c r="GQ96" s="0"/>
      <c r="GR96" s="0"/>
      <c r="GS96" s="0"/>
      <c r="GT96" s="0"/>
      <c r="GU96" s="0"/>
      <c r="GV96" s="0"/>
      <c r="GW96" s="0"/>
      <c r="GX96" s="0"/>
      <c r="GY96" s="0"/>
      <c r="GZ96" s="0"/>
      <c r="HA96" s="0"/>
      <c r="HB96" s="0"/>
      <c r="HC96" s="0"/>
      <c r="HD96" s="0"/>
      <c r="HE96" s="0"/>
      <c r="HF96" s="0"/>
      <c r="HG96" s="0"/>
      <c r="HH96" s="0"/>
      <c r="HI96" s="0"/>
      <c r="HJ96" s="0"/>
      <c r="HK96" s="0"/>
      <c r="HL96" s="0"/>
      <c r="HM96" s="0"/>
      <c r="HN96" s="0"/>
      <c r="HO96" s="0"/>
      <c r="HP96" s="0"/>
      <c r="HQ96" s="0"/>
      <c r="HR96" s="0"/>
      <c r="HS96" s="0"/>
      <c r="HT96" s="0"/>
      <c r="HU96" s="0"/>
      <c r="HV96" s="0"/>
      <c r="HW96" s="0"/>
      <c r="HX96" s="0"/>
      <c r="HY96" s="0"/>
      <c r="HZ96" s="0"/>
      <c r="IA96" s="0"/>
      <c r="IB96" s="0"/>
      <c r="IC96" s="0"/>
      <c r="ID96" s="0"/>
      <c r="IE96" s="0"/>
      <c r="IF96" s="0"/>
      <c r="IG96" s="0"/>
      <c r="IH96" s="0"/>
      <c r="II96" s="0"/>
      <c r="IJ96" s="0"/>
      <c r="IK96" s="0"/>
      <c r="IL96" s="0"/>
      <c r="IM96" s="0"/>
      <c r="IN96" s="0"/>
      <c r="IO96" s="0"/>
      <c r="IP96" s="0"/>
      <c r="IQ96" s="0"/>
      <c r="IR96" s="0"/>
      <c r="IS96" s="0"/>
      <c r="IT96" s="0"/>
      <c r="IU96" s="0"/>
      <c r="IV96" s="0"/>
      <c r="IW96" s="0"/>
    </row>
    <row r="97" customFormat="false" ht="14.85" hidden="false" customHeight="true" outlineLevel="0" collapsed="false">
      <c r="A97" s="170"/>
      <c r="B97" s="171"/>
      <c r="C97" s="179"/>
      <c r="D97" s="167"/>
      <c r="E97" s="167"/>
      <c r="F97" s="168"/>
      <c r="G97" s="172"/>
      <c r="H97" s="0"/>
      <c r="I97" s="0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0"/>
      <c r="AR97" s="0"/>
      <c r="AS97" s="0"/>
      <c r="AT97" s="0"/>
      <c r="AU97" s="0"/>
      <c r="AV97" s="0"/>
      <c r="AW97" s="0"/>
      <c r="AX97" s="0"/>
      <c r="AY97" s="0"/>
      <c r="AZ97" s="0"/>
      <c r="BA97" s="0"/>
      <c r="BB97" s="0"/>
      <c r="BC97" s="0"/>
      <c r="BD97" s="0"/>
      <c r="BE97" s="0"/>
      <c r="BF97" s="0"/>
      <c r="BG97" s="0"/>
      <c r="BH97" s="0"/>
      <c r="BI97" s="0"/>
      <c r="BJ97" s="0"/>
      <c r="BK97" s="0"/>
      <c r="BL97" s="0"/>
      <c r="BM97" s="0"/>
      <c r="BN97" s="0"/>
      <c r="BO97" s="0"/>
      <c r="BP97" s="0"/>
      <c r="BQ97" s="0"/>
      <c r="BR97" s="0"/>
      <c r="BS97" s="0"/>
      <c r="BT97" s="0"/>
      <c r="BU97" s="0"/>
      <c r="BV97" s="0"/>
      <c r="BW97" s="0"/>
      <c r="BX97" s="0"/>
      <c r="BY97" s="0"/>
      <c r="BZ97" s="0"/>
      <c r="CA97" s="0"/>
      <c r="CB97" s="0"/>
      <c r="CC97" s="0"/>
      <c r="CD97" s="0"/>
      <c r="CE97" s="0"/>
      <c r="CF97" s="0"/>
      <c r="CG97" s="0"/>
      <c r="CH97" s="0"/>
      <c r="CI97" s="0"/>
      <c r="CJ97" s="0"/>
      <c r="CK97" s="0"/>
      <c r="CL97" s="0"/>
      <c r="CM97" s="0"/>
      <c r="CN97" s="0"/>
      <c r="CO97" s="0"/>
      <c r="CP97" s="0"/>
      <c r="CQ97" s="0"/>
      <c r="CR97" s="0"/>
      <c r="CS97" s="0"/>
      <c r="CT97" s="0"/>
      <c r="CU97" s="0"/>
      <c r="CV97" s="0"/>
      <c r="CW97" s="0"/>
      <c r="CX97" s="0"/>
      <c r="CY97" s="0"/>
      <c r="CZ97" s="0"/>
      <c r="DA97" s="0"/>
      <c r="DB97" s="0"/>
      <c r="DC97" s="0"/>
      <c r="DD97" s="0"/>
      <c r="DE97" s="0"/>
      <c r="DF97" s="0"/>
      <c r="DG97" s="0"/>
      <c r="DH97" s="0"/>
      <c r="DI97" s="0"/>
      <c r="DJ97" s="0"/>
      <c r="DK97" s="0"/>
      <c r="DL97" s="0"/>
      <c r="DM97" s="0"/>
      <c r="DN97" s="0"/>
      <c r="DO97" s="0"/>
      <c r="DP97" s="0"/>
      <c r="DQ97" s="0"/>
      <c r="DR97" s="0"/>
      <c r="DS97" s="0"/>
      <c r="DT97" s="0"/>
      <c r="DU97" s="0"/>
      <c r="DV97" s="0"/>
      <c r="DW97" s="0"/>
      <c r="DX97" s="0"/>
      <c r="DY97" s="0"/>
      <c r="DZ97" s="0"/>
      <c r="EA97" s="0"/>
      <c r="EB97" s="0"/>
      <c r="EC97" s="0"/>
      <c r="ED97" s="0"/>
      <c r="EE97" s="0"/>
      <c r="EF97" s="0"/>
      <c r="EG97" s="0"/>
      <c r="EH97" s="0"/>
      <c r="EI97" s="0"/>
      <c r="EJ97" s="0"/>
      <c r="EK97" s="0"/>
      <c r="EL97" s="0"/>
      <c r="EM97" s="0"/>
      <c r="EN97" s="0"/>
      <c r="EO97" s="0"/>
      <c r="EP97" s="0"/>
      <c r="EQ97" s="0"/>
      <c r="ER97" s="0"/>
      <c r="ES97" s="0"/>
      <c r="ET97" s="0"/>
      <c r="EU97" s="0"/>
      <c r="EV97" s="0"/>
      <c r="EW97" s="0"/>
      <c r="EX97" s="0"/>
      <c r="EY97" s="0"/>
      <c r="EZ97" s="0"/>
      <c r="FA97" s="0"/>
      <c r="FB97" s="0"/>
      <c r="FC97" s="0"/>
      <c r="FD97" s="0"/>
      <c r="FE97" s="0"/>
      <c r="FF97" s="0"/>
      <c r="FG97" s="0"/>
      <c r="FH97" s="0"/>
      <c r="FI97" s="0"/>
      <c r="FJ97" s="0"/>
      <c r="FK97" s="0"/>
      <c r="FL97" s="0"/>
      <c r="FM97" s="0"/>
      <c r="FN97" s="0"/>
      <c r="FO97" s="0"/>
      <c r="FP97" s="0"/>
      <c r="FQ97" s="0"/>
      <c r="FR97" s="0"/>
      <c r="FS97" s="0"/>
      <c r="FT97" s="0"/>
      <c r="FU97" s="0"/>
      <c r="FV97" s="0"/>
      <c r="FW97" s="0"/>
      <c r="FX97" s="0"/>
      <c r="FY97" s="0"/>
      <c r="FZ97" s="0"/>
      <c r="GA97" s="0"/>
      <c r="GB97" s="0"/>
      <c r="GC97" s="0"/>
      <c r="GD97" s="0"/>
      <c r="GE97" s="0"/>
      <c r="GF97" s="0"/>
      <c r="GG97" s="0"/>
      <c r="GH97" s="0"/>
      <c r="GI97" s="0"/>
      <c r="GJ97" s="0"/>
      <c r="GK97" s="0"/>
      <c r="GL97" s="0"/>
      <c r="GM97" s="0"/>
      <c r="GN97" s="0"/>
      <c r="GO97" s="0"/>
      <c r="GP97" s="0"/>
      <c r="GQ97" s="0"/>
      <c r="GR97" s="0"/>
      <c r="GS97" s="0"/>
      <c r="GT97" s="0"/>
      <c r="GU97" s="0"/>
      <c r="GV97" s="0"/>
      <c r="GW97" s="0"/>
      <c r="GX97" s="0"/>
      <c r="GY97" s="0"/>
      <c r="GZ97" s="0"/>
      <c r="HA97" s="0"/>
      <c r="HB97" s="0"/>
      <c r="HC97" s="0"/>
      <c r="HD97" s="0"/>
      <c r="HE97" s="0"/>
      <c r="HF97" s="0"/>
      <c r="HG97" s="0"/>
      <c r="HH97" s="0"/>
      <c r="HI97" s="0"/>
      <c r="HJ97" s="0"/>
      <c r="HK97" s="0"/>
      <c r="HL97" s="0"/>
      <c r="HM97" s="0"/>
      <c r="HN97" s="0"/>
      <c r="HO97" s="0"/>
      <c r="HP97" s="0"/>
      <c r="HQ97" s="0"/>
      <c r="HR97" s="0"/>
      <c r="HS97" s="0"/>
      <c r="HT97" s="0"/>
      <c r="HU97" s="0"/>
      <c r="HV97" s="0"/>
      <c r="HW97" s="0"/>
      <c r="HX97" s="0"/>
      <c r="HY97" s="0"/>
      <c r="HZ97" s="0"/>
      <c r="IA97" s="0"/>
      <c r="IB97" s="0"/>
      <c r="IC97" s="0"/>
      <c r="ID97" s="0"/>
      <c r="IE97" s="0"/>
      <c r="IF97" s="0"/>
      <c r="IG97" s="0"/>
      <c r="IH97" s="0"/>
      <c r="II97" s="0"/>
      <c r="IJ97" s="0"/>
      <c r="IK97" s="0"/>
      <c r="IL97" s="0"/>
      <c r="IM97" s="0"/>
      <c r="IN97" s="0"/>
      <c r="IO97" s="0"/>
      <c r="IP97" s="0"/>
      <c r="IQ97" s="0"/>
      <c r="IR97" s="0"/>
      <c r="IS97" s="0"/>
      <c r="IT97" s="0"/>
      <c r="IU97" s="0"/>
      <c r="IV97" s="0"/>
      <c r="IW97" s="0"/>
    </row>
    <row r="98" customFormat="false" ht="35.95" hidden="false" customHeight="true" outlineLevel="0" collapsed="false">
      <c r="A98" s="170"/>
      <c r="B98" s="164"/>
      <c r="C98" s="166"/>
      <c r="D98" s="167"/>
      <c r="E98" s="167"/>
      <c r="F98" s="168"/>
      <c r="G98" s="172"/>
      <c r="H98" s="0"/>
      <c r="I98" s="0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  <c r="AN98" s="0"/>
      <c r="AO98" s="0"/>
      <c r="AP98" s="0"/>
      <c r="AQ98" s="0"/>
      <c r="AR98" s="0"/>
      <c r="AS98" s="0"/>
      <c r="AT98" s="0"/>
      <c r="AU98" s="0"/>
      <c r="AV98" s="0"/>
      <c r="AW98" s="0"/>
      <c r="AX98" s="0"/>
      <c r="AY98" s="0"/>
      <c r="AZ98" s="0"/>
      <c r="BA98" s="0"/>
      <c r="BB98" s="0"/>
      <c r="BC98" s="0"/>
      <c r="BD98" s="0"/>
      <c r="BE98" s="0"/>
      <c r="BF98" s="0"/>
      <c r="BG98" s="0"/>
      <c r="BH98" s="0"/>
      <c r="BI98" s="0"/>
      <c r="BJ98" s="0"/>
      <c r="BK98" s="0"/>
      <c r="BL98" s="0"/>
      <c r="BM98" s="0"/>
      <c r="BN98" s="0"/>
      <c r="BO98" s="0"/>
      <c r="BP98" s="0"/>
      <c r="BQ98" s="0"/>
      <c r="BR98" s="0"/>
      <c r="BS98" s="0"/>
      <c r="BT98" s="0"/>
      <c r="BU98" s="0"/>
      <c r="BV98" s="0"/>
      <c r="BW98" s="0"/>
      <c r="BX98" s="0"/>
      <c r="BY98" s="0"/>
      <c r="BZ98" s="0"/>
      <c r="CA98" s="0"/>
      <c r="CB98" s="0"/>
      <c r="CC98" s="0"/>
      <c r="CD98" s="0"/>
      <c r="CE98" s="0"/>
      <c r="CF98" s="0"/>
      <c r="CG98" s="0"/>
      <c r="CH98" s="0"/>
      <c r="CI98" s="0"/>
      <c r="CJ98" s="0"/>
      <c r="CK98" s="0"/>
      <c r="CL98" s="0"/>
      <c r="CM98" s="0"/>
      <c r="CN98" s="0"/>
      <c r="CO98" s="0"/>
      <c r="CP98" s="0"/>
      <c r="CQ98" s="0"/>
      <c r="CR98" s="0"/>
      <c r="CS98" s="0"/>
      <c r="CT98" s="0"/>
      <c r="CU98" s="0"/>
      <c r="CV98" s="0"/>
      <c r="CW98" s="0"/>
      <c r="CX98" s="0"/>
      <c r="CY98" s="0"/>
      <c r="CZ98" s="0"/>
      <c r="DA98" s="0"/>
      <c r="DB98" s="0"/>
      <c r="DC98" s="0"/>
      <c r="DD98" s="0"/>
      <c r="DE98" s="0"/>
      <c r="DF98" s="0"/>
      <c r="DG98" s="0"/>
      <c r="DH98" s="0"/>
      <c r="DI98" s="0"/>
      <c r="DJ98" s="0"/>
      <c r="DK98" s="0"/>
      <c r="DL98" s="0"/>
      <c r="DM98" s="0"/>
      <c r="DN98" s="0"/>
      <c r="DO98" s="0"/>
      <c r="DP98" s="0"/>
      <c r="DQ98" s="0"/>
      <c r="DR98" s="0"/>
      <c r="DS98" s="0"/>
      <c r="DT98" s="0"/>
      <c r="DU98" s="0"/>
      <c r="DV98" s="0"/>
      <c r="DW98" s="0"/>
      <c r="DX98" s="0"/>
      <c r="DY98" s="0"/>
      <c r="DZ98" s="0"/>
      <c r="EA98" s="0"/>
      <c r="EB98" s="0"/>
      <c r="EC98" s="0"/>
      <c r="ED98" s="0"/>
      <c r="EE98" s="0"/>
      <c r="EF98" s="0"/>
      <c r="EG98" s="0"/>
      <c r="EH98" s="0"/>
      <c r="EI98" s="0"/>
      <c r="EJ98" s="0"/>
      <c r="EK98" s="0"/>
      <c r="EL98" s="0"/>
      <c r="EM98" s="0"/>
      <c r="EN98" s="0"/>
      <c r="EO98" s="0"/>
      <c r="EP98" s="0"/>
      <c r="EQ98" s="0"/>
      <c r="ER98" s="0"/>
      <c r="ES98" s="0"/>
      <c r="ET98" s="0"/>
      <c r="EU98" s="0"/>
      <c r="EV98" s="0"/>
      <c r="EW98" s="0"/>
      <c r="EX98" s="0"/>
      <c r="EY98" s="0"/>
      <c r="EZ98" s="0"/>
      <c r="FA98" s="0"/>
      <c r="FB98" s="0"/>
      <c r="FC98" s="0"/>
      <c r="FD98" s="0"/>
      <c r="FE98" s="0"/>
      <c r="FF98" s="0"/>
      <c r="FG98" s="0"/>
      <c r="FH98" s="0"/>
      <c r="FI98" s="0"/>
      <c r="FJ98" s="0"/>
      <c r="FK98" s="0"/>
      <c r="FL98" s="0"/>
      <c r="FM98" s="0"/>
      <c r="FN98" s="0"/>
      <c r="FO98" s="0"/>
      <c r="FP98" s="0"/>
      <c r="FQ98" s="0"/>
      <c r="FR98" s="0"/>
      <c r="FS98" s="0"/>
      <c r="FT98" s="0"/>
      <c r="FU98" s="0"/>
      <c r="FV98" s="0"/>
      <c r="FW98" s="0"/>
      <c r="FX98" s="0"/>
      <c r="FY98" s="0"/>
      <c r="FZ98" s="0"/>
      <c r="GA98" s="0"/>
      <c r="GB98" s="0"/>
      <c r="GC98" s="0"/>
      <c r="GD98" s="0"/>
      <c r="GE98" s="0"/>
      <c r="GF98" s="0"/>
      <c r="GG98" s="0"/>
      <c r="GH98" s="0"/>
      <c r="GI98" s="0"/>
      <c r="GJ98" s="0"/>
      <c r="GK98" s="0"/>
      <c r="GL98" s="0"/>
      <c r="GM98" s="0"/>
      <c r="GN98" s="0"/>
      <c r="GO98" s="0"/>
      <c r="GP98" s="0"/>
      <c r="GQ98" s="0"/>
      <c r="GR98" s="0"/>
      <c r="GS98" s="0"/>
      <c r="GT98" s="0"/>
      <c r="GU98" s="0"/>
      <c r="GV98" s="0"/>
      <c r="GW98" s="0"/>
      <c r="GX98" s="0"/>
      <c r="GY98" s="0"/>
      <c r="GZ98" s="0"/>
      <c r="HA98" s="0"/>
      <c r="HB98" s="0"/>
      <c r="HC98" s="0"/>
      <c r="HD98" s="0"/>
      <c r="HE98" s="0"/>
      <c r="HF98" s="0"/>
      <c r="HG98" s="0"/>
      <c r="HH98" s="0"/>
      <c r="HI98" s="0"/>
      <c r="HJ98" s="0"/>
      <c r="HK98" s="0"/>
      <c r="HL98" s="0"/>
      <c r="HM98" s="0"/>
      <c r="HN98" s="0"/>
      <c r="HO98" s="0"/>
      <c r="HP98" s="0"/>
      <c r="HQ98" s="0"/>
      <c r="HR98" s="0"/>
      <c r="HS98" s="0"/>
      <c r="HT98" s="0"/>
      <c r="HU98" s="0"/>
      <c r="HV98" s="0"/>
      <c r="HW98" s="0"/>
      <c r="HX98" s="0"/>
      <c r="HY98" s="0"/>
      <c r="HZ98" s="0"/>
      <c r="IA98" s="0"/>
      <c r="IB98" s="0"/>
      <c r="IC98" s="0"/>
      <c r="ID98" s="0"/>
      <c r="IE98" s="0"/>
      <c r="IF98" s="0"/>
      <c r="IG98" s="0"/>
      <c r="IH98" s="0"/>
      <c r="II98" s="0"/>
      <c r="IJ98" s="0"/>
      <c r="IK98" s="0"/>
      <c r="IL98" s="0"/>
      <c r="IM98" s="0"/>
      <c r="IN98" s="0"/>
      <c r="IO98" s="0"/>
      <c r="IP98" s="0"/>
      <c r="IQ98" s="0"/>
      <c r="IR98" s="0"/>
      <c r="IS98" s="0"/>
      <c r="IT98" s="0"/>
      <c r="IU98" s="0"/>
      <c r="IV98" s="0"/>
      <c r="IW98" s="0"/>
    </row>
    <row r="99" customFormat="false" ht="14.85" hidden="false" customHeight="true" outlineLevel="0" collapsed="false">
      <c r="A99" s="170"/>
      <c r="B99" s="178"/>
      <c r="C99" s="179"/>
      <c r="D99" s="167"/>
      <c r="E99" s="167"/>
      <c r="F99" s="168"/>
      <c r="G99" s="177"/>
      <c r="H99" s="0"/>
      <c r="I99" s="0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  <c r="AN99" s="0"/>
      <c r="AO99" s="0"/>
      <c r="AP99" s="0"/>
      <c r="AQ99" s="0"/>
      <c r="AR99" s="0"/>
      <c r="AS99" s="0"/>
      <c r="AT99" s="0"/>
      <c r="AU99" s="0"/>
      <c r="AV99" s="0"/>
      <c r="AW99" s="0"/>
      <c r="AX99" s="0"/>
      <c r="AY99" s="0"/>
      <c r="AZ99" s="0"/>
      <c r="BA99" s="0"/>
      <c r="BB99" s="0"/>
      <c r="BC99" s="0"/>
      <c r="BD99" s="0"/>
      <c r="BE99" s="0"/>
      <c r="BF99" s="0"/>
      <c r="BG99" s="0"/>
      <c r="BH99" s="0"/>
      <c r="BI99" s="0"/>
      <c r="BJ99" s="0"/>
      <c r="BK99" s="0"/>
      <c r="BL99" s="0"/>
      <c r="BM99" s="0"/>
      <c r="BN99" s="0"/>
      <c r="BO99" s="0"/>
      <c r="BP99" s="0"/>
      <c r="BQ99" s="0"/>
      <c r="BR99" s="0"/>
      <c r="BS99" s="0"/>
      <c r="BT99" s="0"/>
      <c r="BU99" s="0"/>
      <c r="BV99" s="0"/>
      <c r="BW99" s="0"/>
      <c r="BX99" s="0"/>
      <c r="BY99" s="0"/>
      <c r="BZ99" s="0"/>
      <c r="CA99" s="0"/>
      <c r="CB99" s="0"/>
      <c r="CC99" s="0"/>
      <c r="CD99" s="0"/>
      <c r="CE99" s="0"/>
      <c r="CF99" s="0"/>
      <c r="CG99" s="0"/>
      <c r="CH99" s="0"/>
      <c r="CI99" s="0"/>
      <c r="CJ99" s="0"/>
      <c r="CK99" s="0"/>
      <c r="CL99" s="0"/>
      <c r="CM99" s="0"/>
      <c r="CN99" s="0"/>
      <c r="CO99" s="0"/>
      <c r="CP99" s="0"/>
      <c r="CQ99" s="0"/>
      <c r="CR99" s="0"/>
      <c r="CS99" s="0"/>
      <c r="CT99" s="0"/>
      <c r="CU99" s="0"/>
      <c r="CV99" s="0"/>
      <c r="CW99" s="0"/>
      <c r="CX99" s="0"/>
      <c r="CY99" s="0"/>
      <c r="CZ99" s="0"/>
      <c r="DA99" s="0"/>
      <c r="DB99" s="0"/>
      <c r="DC99" s="0"/>
      <c r="DD99" s="0"/>
      <c r="DE99" s="0"/>
      <c r="DF99" s="0"/>
      <c r="DG99" s="0"/>
      <c r="DH99" s="0"/>
      <c r="DI99" s="0"/>
      <c r="DJ99" s="0"/>
      <c r="DK99" s="0"/>
      <c r="DL99" s="0"/>
      <c r="DM99" s="0"/>
      <c r="DN99" s="0"/>
      <c r="DO99" s="0"/>
      <c r="DP99" s="0"/>
      <c r="DQ99" s="0"/>
      <c r="DR99" s="0"/>
      <c r="DS99" s="0"/>
      <c r="DT99" s="0"/>
      <c r="DU99" s="0"/>
      <c r="DV99" s="0"/>
      <c r="DW99" s="0"/>
      <c r="DX99" s="0"/>
      <c r="DY99" s="0"/>
      <c r="DZ99" s="0"/>
      <c r="EA99" s="0"/>
      <c r="EB99" s="0"/>
      <c r="EC99" s="0"/>
      <c r="ED99" s="0"/>
      <c r="EE99" s="0"/>
      <c r="EF99" s="0"/>
      <c r="EG99" s="0"/>
      <c r="EH99" s="0"/>
      <c r="EI99" s="0"/>
      <c r="EJ99" s="0"/>
      <c r="EK99" s="0"/>
      <c r="EL99" s="0"/>
      <c r="EM99" s="0"/>
      <c r="EN99" s="0"/>
      <c r="EO99" s="0"/>
      <c r="EP99" s="0"/>
      <c r="EQ99" s="0"/>
      <c r="ER99" s="0"/>
      <c r="ES99" s="0"/>
      <c r="ET99" s="0"/>
      <c r="EU99" s="0"/>
      <c r="EV99" s="0"/>
      <c r="EW99" s="0"/>
      <c r="EX99" s="0"/>
      <c r="EY99" s="0"/>
      <c r="EZ99" s="0"/>
      <c r="FA99" s="0"/>
      <c r="FB99" s="0"/>
      <c r="FC99" s="0"/>
      <c r="FD99" s="0"/>
      <c r="FE99" s="0"/>
      <c r="FF99" s="0"/>
      <c r="FG99" s="0"/>
      <c r="FH99" s="0"/>
      <c r="FI99" s="0"/>
      <c r="FJ99" s="0"/>
      <c r="FK99" s="0"/>
      <c r="FL99" s="0"/>
      <c r="FM99" s="0"/>
      <c r="FN99" s="0"/>
      <c r="FO99" s="0"/>
      <c r="FP99" s="0"/>
      <c r="FQ99" s="0"/>
      <c r="FR99" s="0"/>
      <c r="FS99" s="0"/>
      <c r="FT99" s="0"/>
      <c r="FU99" s="0"/>
      <c r="FV99" s="0"/>
      <c r="FW99" s="0"/>
      <c r="FX99" s="0"/>
      <c r="FY99" s="0"/>
      <c r="FZ99" s="0"/>
      <c r="GA99" s="0"/>
      <c r="GB99" s="0"/>
      <c r="GC99" s="0"/>
      <c r="GD99" s="0"/>
      <c r="GE99" s="0"/>
      <c r="GF99" s="0"/>
      <c r="GG99" s="0"/>
      <c r="GH99" s="0"/>
      <c r="GI99" s="0"/>
      <c r="GJ99" s="0"/>
      <c r="GK99" s="0"/>
      <c r="GL99" s="0"/>
      <c r="GM99" s="0"/>
      <c r="GN99" s="0"/>
      <c r="GO99" s="0"/>
      <c r="GP99" s="0"/>
      <c r="GQ99" s="0"/>
      <c r="GR99" s="0"/>
      <c r="GS99" s="0"/>
      <c r="GT99" s="0"/>
      <c r="GU99" s="0"/>
      <c r="GV99" s="0"/>
      <c r="GW99" s="0"/>
      <c r="GX99" s="0"/>
      <c r="GY99" s="0"/>
      <c r="GZ99" s="0"/>
      <c r="HA99" s="0"/>
      <c r="HB99" s="0"/>
      <c r="HC99" s="0"/>
      <c r="HD99" s="0"/>
      <c r="HE99" s="0"/>
      <c r="HF99" s="0"/>
      <c r="HG99" s="0"/>
      <c r="HH99" s="0"/>
      <c r="HI99" s="0"/>
      <c r="HJ99" s="0"/>
      <c r="HK99" s="0"/>
      <c r="HL99" s="0"/>
      <c r="HM99" s="0"/>
      <c r="HN99" s="0"/>
      <c r="HO99" s="0"/>
      <c r="HP99" s="0"/>
      <c r="HQ99" s="0"/>
      <c r="HR99" s="0"/>
      <c r="HS99" s="0"/>
      <c r="HT99" s="0"/>
      <c r="HU99" s="0"/>
      <c r="HV99" s="0"/>
      <c r="HW99" s="0"/>
      <c r="HX99" s="0"/>
      <c r="HY99" s="0"/>
      <c r="HZ99" s="0"/>
      <c r="IA99" s="0"/>
      <c r="IB99" s="0"/>
      <c r="IC99" s="0"/>
      <c r="ID99" s="0"/>
      <c r="IE99" s="0"/>
      <c r="IF99" s="0"/>
      <c r="IG99" s="0"/>
      <c r="IH99" s="0"/>
      <c r="II99" s="0"/>
      <c r="IJ99" s="0"/>
      <c r="IK99" s="0"/>
      <c r="IL99" s="0"/>
      <c r="IM99" s="0"/>
      <c r="IN99" s="0"/>
      <c r="IO99" s="0"/>
      <c r="IP99" s="0"/>
      <c r="IQ99" s="0"/>
      <c r="IR99" s="0"/>
      <c r="IS99" s="0"/>
      <c r="IT99" s="0"/>
      <c r="IU99" s="0"/>
      <c r="IV99" s="0"/>
      <c r="IW99" s="0"/>
    </row>
    <row r="100" customFormat="false" ht="14.85" hidden="false" customHeight="true" outlineLevel="0" collapsed="false">
      <c r="A100" s="170"/>
      <c r="B100" s="178"/>
      <c r="C100" s="179"/>
      <c r="D100" s="167"/>
      <c r="E100" s="167"/>
      <c r="F100" s="168"/>
      <c r="G100" s="172"/>
      <c r="H100" s="0"/>
      <c r="I100" s="0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0"/>
      <c r="AT100" s="0"/>
      <c r="AU100" s="0"/>
      <c r="AV100" s="0"/>
      <c r="AW100" s="0"/>
      <c r="AX100" s="0"/>
      <c r="AY100" s="0"/>
      <c r="AZ100" s="0"/>
      <c r="BA100" s="0"/>
      <c r="BB100" s="0"/>
      <c r="BC100" s="0"/>
      <c r="BD100" s="0"/>
      <c r="BE100" s="0"/>
      <c r="BF100" s="0"/>
      <c r="BG100" s="0"/>
      <c r="BH100" s="0"/>
      <c r="BI100" s="0"/>
      <c r="BJ100" s="0"/>
      <c r="BK100" s="0"/>
      <c r="BL100" s="0"/>
      <c r="BM100" s="0"/>
      <c r="BN100" s="0"/>
      <c r="BO100" s="0"/>
      <c r="BP100" s="0"/>
      <c r="BQ100" s="0"/>
      <c r="BR100" s="0"/>
      <c r="BS100" s="0"/>
      <c r="BT100" s="0"/>
      <c r="BU100" s="0"/>
      <c r="BV100" s="0"/>
      <c r="BW100" s="0"/>
      <c r="BX100" s="0"/>
      <c r="BY100" s="0"/>
      <c r="BZ100" s="0"/>
      <c r="CA100" s="0"/>
      <c r="CB100" s="0"/>
      <c r="CC100" s="0"/>
      <c r="CD100" s="0"/>
      <c r="CE100" s="0"/>
      <c r="CF100" s="0"/>
      <c r="CG100" s="0"/>
      <c r="CH100" s="0"/>
      <c r="CI100" s="0"/>
      <c r="CJ100" s="0"/>
      <c r="CK100" s="0"/>
      <c r="CL100" s="0"/>
      <c r="CM100" s="0"/>
      <c r="CN100" s="0"/>
      <c r="CO100" s="0"/>
      <c r="CP100" s="0"/>
      <c r="CQ100" s="0"/>
      <c r="CR100" s="0"/>
      <c r="CS100" s="0"/>
      <c r="CT100" s="0"/>
      <c r="CU100" s="0"/>
      <c r="CV100" s="0"/>
      <c r="CW100" s="0"/>
      <c r="CX100" s="0"/>
      <c r="CY100" s="0"/>
      <c r="CZ100" s="0"/>
      <c r="DA100" s="0"/>
      <c r="DB100" s="0"/>
      <c r="DC100" s="0"/>
      <c r="DD100" s="0"/>
      <c r="DE100" s="0"/>
      <c r="DF100" s="0"/>
      <c r="DG100" s="0"/>
      <c r="DH100" s="0"/>
      <c r="DI100" s="0"/>
      <c r="DJ100" s="0"/>
      <c r="DK100" s="0"/>
      <c r="DL100" s="0"/>
      <c r="DM100" s="0"/>
      <c r="DN100" s="0"/>
      <c r="DO100" s="0"/>
      <c r="DP100" s="0"/>
      <c r="DQ100" s="0"/>
      <c r="DR100" s="0"/>
      <c r="DS100" s="0"/>
      <c r="DT100" s="0"/>
      <c r="DU100" s="0"/>
      <c r="DV100" s="0"/>
      <c r="DW100" s="0"/>
      <c r="DX100" s="0"/>
      <c r="DY100" s="0"/>
      <c r="DZ100" s="0"/>
      <c r="EA100" s="0"/>
      <c r="EB100" s="0"/>
      <c r="EC100" s="0"/>
      <c r="ED100" s="0"/>
      <c r="EE100" s="0"/>
      <c r="EF100" s="0"/>
      <c r="EG100" s="0"/>
      <c r="EH100" s="0"/>
      <c r="EI100" s="0"/>
      <c r="EJ100" s="0"/>
      <c r="EK100" s="0"/>
      <c r="EL100" s="0"/>
      <c r="EM100" s="0"/>
      <c r="EN100" s="0"/>
      <c r="EO100" s="0"/>
      <c r="EP100" s="0"/>
      <c r="EQ100" s="0"/>
      <c r="ER100" s="0"/>
      <c r="ES100" s="0"/>
      <c r="ET100" s="0"/>
      <c r="EU100" s="0"/>
      <c r="EV100" s="0"/>
      <c r="EW100" s="0"/>
      <c r="EX100" s="0"/>
      <c r="EY100" s="0"/>
      <c r="EZ100" s="0"/>
      <c r="FA100" s="0"/>
      <c r="FB100" s="0"/>
      <c r="FC100" s="0"/>
      <c r="FD100" s="0"/>
      <c r="FE100" s="0"/>
      <c r="FF100" s="0"/>
      <c r="FG100" s="0"/>
      <c r="FH100" s="0"/>
      <c r="FI100" s="0"/>
      <c r="FJ100" s="0"/>
      <c r="FK100" s="0"/>
      <c r="FL100" s="0"/>
      <c r="FM100" s="0"/>
      <c r="FN100" s="0"/>
      <c r="FO100" s="0"/>
      <c r="FP100" s="0"/>
      <c r="FQ100" s="0"/>
      <c r="FR100" s="0"/>
      <c r="FS100" s="0"/>
      <c r="FT100" s="0"/>
      <c r="FU100" s="0"/>
      <c r="FV100" s="0"/>
      <c r="FW100" s="0"/>
      <c r="FX100" s="0"/>
      <c r="FY100" s="0"/>
      <c r="FZ100" s="0"/>
      <c r="GA100" s="0"/>
      <c r="GB100" s="0"/>
      <c r="GC100" s="0"/>
      <c r="GD100" s="0"/>
      <c r="GE100" s="0"/>
      <c r="GF100" s="0"/>
      <c r="GG100" s="0"/>
      <c r="GH100" s="0"/>
      <c r="GI100" s="0"/>
      <c r="GJ100" s="0"/>
      <c r="GK100" s="0"/>
      <c r="GL100" s="0"/>
      <c r="GM100" s="0"/>
      <c r="GN100" s="0"/>
      <c r="GO100" s="0"/>
      <c r="GP100" s="0"/>
      <c r="GQ100" s="0"/>
      <c r="GR100" s="0"/>
      <c r="GS100" s="0"/>
      <c r="GT100" s="0"/>
      <c r="GU100" s="0"/>
      <c r="GV100" s="0"/>
      <c r="GW100" s="0"/>
      <c r="GX100" s="0"/>
      <c r="GY100" s="0"/>
      <c r="GZ100" s="0"/>
      <c r="HA100" s="0"/>
      <c r="HB100" s="0"/>
      <c r="HC100" s="0"/>
      <c r="HD100" s="0"/>
      <c r="HE100" s="0"/>
      <c r="HF100" s="0"/>
      <c r="HG100" s="0"/>
      <c r="HH100" s="0"/>
      <c r="HI100" s="0"/>
      <c r="HJ100" s="0"/>
      <c r="HK100" s="0"/>
      <c r="HL100" s="0"/>
      <c r="HM100" s="0"/>
      <c r="HN100" s="0"/>
      <c r="HO100" s="0"/>
      <c r="HP100" s="0"/>
      <c r="HQ100" s="0"/>
      <c r="HR100" s="0"/>
      <c r="HS100" s="0"/>
      <c r="HT100" s="0"/>
      <c r="HU100" s="0"/>
      <c r="HV100" s="0"/>
      <c r="HW100" s="0"/>
      <c r="HX100" s="0"/>
      <c r="HY100" s="0"/>
      <c r="HZ100" s="0"/>
      <c r="IA100" s="0"/>
      <c r="IB100" s="0"/>
      <c r="IC100" s="0"/>
      <c r="ID100" s="0"/>
      <c r="IE100" s="0"/>
      <c r="IF100" s="0"/>
      <c r="IG100" s="0"/>
      <c r="IH100" s="0"/>
      <c r="II100" s="0"/>
      <c r="IJ100" s="0"/>
      <c r="IK100" s="0"/>
      <c r="IL100" s="0"/>
      <c r="IM100" s="0"/>
      <c r="IN100" s="0"/>
      <c r="IO100" s="0"/>
      <c r="IP100" s="0"/>
      <c r="IQ100" s="0"/>
      <c r="IR100" s="0"/>
      <c r="IS100" s="0"/>
      <c r="IT100" s="0"/>
      <c r="IU100" s="0"/>
      <c r="IV100" s="0"/>
      <c r="IW100" s="0"/>
    </row>
    <row r="101" customFormat="false" ht="14.85" hidden="false" customHeight="true" outlineLevel="0" collapsed="false">
      <c r="A101" s="170"/>
      <c r="B101" s="178"/>
      <c r="C101" s="179"/>
      <c r="D101" s="167"/>
      <c r="E101" s="167"/>
      <c r="F101" s="168"/>
      <c r="G101" s="180"/>
      <c r="H101" s="0"/>
      <c r="I101" s="0"/>
      <c r="J101" s="0"/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0"/>
      <c r="AI101" s="0"/>
      <c r="AJ101" s="0"/>
      <c r="AK101" s="0"/>
      <c r="AL101" s="0"/>
      <c r="AM101" s="0"/>
      <c r="AN101" s="0"/>
      <c r="AO101" s="0"/>
      <c r="AP101" s="0"/>
      <c r="AQ101" s="0"/>
      <c r="AR101" s="0"/>
      <c r="AS101" s="0"/>
      <c r="AT101" s="0"/>
      <c r="AU101" s="0"/>
      <c r="AV101" s="0"/>
      <c r="AW101" s="0"/>
      <c r="AX101" s="0"/>
      <c r="AY101" s="0"/>
      <c r="AZ101" s="0"/>
      <c r="BA101" s="0"/>
      <c r="BB101" s="0"/>
      <c r="BC101" s="0"/>
      <c r="BD101" s="0"/>
      <c r="BE101" s="0"/>
      <c r="BF101" s="0"/>
      <c r="BG101" s="0"/>
      <c r="BH101" s="0"/>
      <c r="BI101" s="0"/>
      <c r="BJ101" s="0"/>
      <c r="BK101" s="0"/>
      <c r="BL101" s="0"/>
      <c r="BM101" s="0"/>
      <c r="BN101" s="0"/>
      <c r="BO101" s="0"/>
      <c r="BP101" s="0"/>
      <c r="BQ101" s="0"/>
      <c r="BR101" s="0"/>
      <c r="BS101" s="0"/>
      <c r="BT101" s="0"/>
      <c r="BU101" s="0"/>
      <c r="BV101" s="0"/>
      <c r="BW101" s="0"/>
      <c r="BX101" s="0"/>
      <c r="BY101" s="0"/>
      <c r="BZ101" s="0"/>
      <c r="CA101" s="0"/>
      <c r="CB101" s="0"/>
      <c r="CC101" s="0"/>
      <c r="CD101" s="0"/>
      <c r="CE101" s="0"/>
      <c r="CF101" s="0"/>
      <c r="CG101" s="0"/>
      <c r="CH101" s="0"/>
      <c r="CI101" s="0"/>
      <c r="CJ101" s="0"/>
      <c r="CK101" s="0"/>
      <c r="CL101" s="0"/>
      <c r="CM101" s="0"/>
      <c r="CN101" s="0"/>
      <c r="CO101" s="0"/>
      <c r="CP101" s="0"/>
      <c r="CQ101" s="0"/>
      <c r="CR101" s="0"/>
      <c r="CS101" s="0"/>
      <c r="CT101" s="0"/>
      <c r="CU101" s="0"/>
      <c r="CV101" s="0"/>
      <c r="CW101" s="0"/>
      <c r="CX101" s="0"/>
      <c r="CY101" s="0"/>
      <c r="CZ101" s="0"/>
      <c r="DA101" s="0"/>
      <c r="DB101" s="0"/>
      <c r="DC101" s="0"/>
      <c r="DD101" s="0"/>
      <c r="DE101" s="0"/>
      <c r="DF101" s="0"/>
      <c r="DG101" s="0"/>
      <c r="DH101" s="0"/>
      <c r="DI101" s="0"/>
      <c r="DJ101" s="0"/>
      <c r="DK101" s="0"/>
      <c r="DL101" s="0"/>
      <c r="DM101" s="0"/>
      <c r="DN101" s="0"/>
      <c r="DO101" s="0"/>
      <c r="DP101" s="0"/>
      <c r="DQ101" s="0"/>
      <c r="DR101" s="0"/>
      <c r="DS101" s="0"/>
      <c r="DT101" s="0"/>
      <c r="DU101" s="0"/>
      <c r="DV101" s="0"/>
      <c r="DW101" s="0"/>
      <c r="DX101" s="0"/>
      <c r="DY101" s="0"/>
      <c r="DZ101" s="0"/>
      <c r="EA101" s="0"/>
      <c r="EB101" s="0"/>
      <c r="EC101" s="0"/>
      <c r="ED101" s="0"/>
      <c r="EE101" s="0"/>
      <c r="EF101" s="0"/>
      <c r="EG101" s="0"/>
      <c r="EH101" s="0"/>
      <c r="EI101" s="0"/>
      <c r="EJ101" s="0"/>
      <c r="EK101" s="0"/>
      <c r="EL101" s="0"/>
      <c r="EM101" s="0"/>
      <c r="EN101" s="0"/>
      <c r="EO101" s="0"/>
      <c r="EP101" s="0"/>
      <c r="EQ101" s="0"/>
      <c r="ER101" s="0"/>
      <c r="ES101" s="0"/>
      <c r="ET101" s="0"/>
      <c r="EU101" s="0"/>
      <c r="EV101" s="0"/>
      <c r="EW101" s="0"/>
      <c r="EX101" s="0"/>
      <c r="EY101" s="0"/>
      <c r="EZ101" s="0"/>
      <c r="FA101" s="0"/>
      <c r="FB101" s="0"/>
      <c r="FC101" s="0"/>
      <c r="FD101" s="0"/>
      <c r="FE101" s="0"/>
      <c r="FF101" s="0"/>
      <c r="FG101" s="0"/>
      <c r="FH101" s="0"/>
      <c r="FI101" s="0"/>
      <c r="FJ101" s="0"/>
      <c r="FK101" s="0"/>
      <c r="FL101" s="0"/>
      <c r="FM101" s="0"/>
      <c r="FN101" s="0"/>
      <c r="FO101" s="0"/>
      <c r="FP101" s="0"/>
      <c r="FQ101" s="0"/>
      <c r="FR101" s="0"/>
      <c r="FS101" s="0"/>
      <c r="FT101" s="0"/>
      <c r="FU101" s="0"/>
      <c r="FV101" s="0"/>
      <c r="FW101" s="0"/>
      <c r="FX101" s="0"/>
      <c r="FY101" s="0"/>
      <c r="FZ101" s="0"/>
      <c r="GA101" s="0"/>
      <c r="GB101" s="0"/>
      <c r="GC101" s="0"/>
      <c r="GD101" s="0"/>
      <c r="GE101" s="0"/>
      <c r="GF101" s="0"/>
      <c r="GG101" s="0"/>
      <c r="GH101" s="0"/>
      <c r="GI101" s="0"/>
      <c r="GJ101" s="0"/>
      <c r="GK101" s="0"/>
      <c r="GL101" s="0"/>
      <c r="GM101" s="0"/>
      <c r="GN101" s="0"/>
      <c r="GO101" s="0"/>
      <c r="GP101" s="0"/>
      <c r="GQ101" s="0"/>
      <c r="GR101" s="0"/>
      <c r="GS101" s="0"/>
      <c r="GT101" s="0"/>
      <c r="GU101" s="0"/>
      <c r="GV101" s="0"/>
      <c r="GW101" s="0"/>
      <c r="GX101" s="0"/>
      <c r="GY101" s="0"/>
      <c r="GZ101" s="0"/>
      <c r="HA101" s="0"/>
      <c r="HB101" s="0"/>
      <c r="HC101" s="0"/>
      <c r="HD101" s="0"/>
      <c r="HE101" s="0"/>
      <c r="HF101" s="0"/>
      <c r="HG101" s="0"/>
      <c r="HH101" s="0"/>
      <c r="HI101" s="0"/>
      <c r="HJ101" s="0"/>
      <c r="HK101" s="0"/>
      <c r="HL101" s="0"/>
      <c r="HM101" s="0"/>
      <c r="HN101" s="0"/>
      <c r="HO101" s="0"/>
      <c r="HP101" s="0"/>
      <c r="HQ101" s="0"/>
      <c r="HR101" s="0"/>
      <c r="HS101" s="0"/>
      <c r="HT101" s="0"/>
      <c r="HU101" s="0"/>
      <c r="HV101" s="0"/>
      <c r="HW101" s="0"/>
      <c r="HX101" s="0"/>
      <c r="HY101" s="0"/>
      <c r="HZ101" s="0"/>
      <c r="IA101" s="0"/>
      <c r="IB101" s="0"/>
      <c r="IC101" s="0"/>
      <c r="ID101" s="0"/>
      <c r="IE101" s="0"/>
      <c r="IF101" s="0"/>
      <c r="IG101" s="0"/>
      <c r="IH101" s="0"/>
      <c r="II101" s="0"/>
      <c r="IJ101" s="0"/>
      <c r="IK101" s="0"/>
      <c r="IL101" s="0"/>
      <c r="IM101" s="0"/>
      <c r="IN101" s="0"/>
      <c r="IO101" s="0"/>
      <c r="IP101" s="0"/>
      <c r="IQ101" s="0"/>
      <c r="IR101" s="0"/>
      <c r="IS101" s="0"/>
      <c r="IT101" s="0"/>
      <c r="IU101" s="0"/>
      <c r="IV101" s="0"/>
      <c r="IW101" s="0"/>
    </row>
    <row r="102" customFormat="false" ht="14.85" hidden="false" customHeight="true" outlineLevel="0" collapsed="false">
      <c r="A102" s="170"/>
      <c r="B102" s="178"/>
      <c r="C102" s="179"/>
      <c r="D102" s="167"/>
      <c r="E102" s="167"/>
      <c r="F102" s="168"/>
      <c r="G102" s="180"/>
      <c r="H102" s="0"/>
      <c r="I102" s="0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  <c r="AI102" s="0"/>
      <c r="AJ102" s="0"/>
      <c r="AK102" s="0"/>
      <c r="AL102" s="0"/>
      <c r="AM102" s="0"/>
      <c r="AN102" s="0"/>
      <c r="AO102" s="0"/>
      <c r="AP102" s="0"/>
      <c r="AQ102" s="0"/>
      <c r="AR102" s="0"/>
      <c r="AS102" s="0"/>
      <c r="AT102" s="0"/>
      <c r="AU102" s="0"/>
      <c r="AV102" s="0"/>
      <c r="AW102" s="0"/>
      <c r="AX102" s="0"/>
      <c r="AY102" s="0"/>
      <c r="AZ102" s="0"/>
      <c r="BA102" s="0"/>
      <c r="BB102" s="0"/>
      <c r="BC102" s="0"/>
      <c r="BD102" s="0"/>
      <c r="BE102" s="0"/>
      <c r="BF102" s="0"/>
      <c r="BG102" s="0"/>
      <c r="BH102" s="0"/>
      <c r="BI102" s="0"/>
      <c r="BJ102" s="0"/>
      <c r="BK102" s="0"/>
      <c r="BL102" s="0"/>
      <c r="BM102" s="0"/>
      <c r="BN102" s="0"/>
      <c r="BO102" s="0"/>
      <c r="BP102" s="0"/>
      <c r="BQ102" s="0"/>
      <c r="BR102" s="0"/>
      <c r="BS102" s="0"/>
      <c r="BT102" s="0"/>
      <c r="BU102" s="0"/>
      <c r="BV102" s="0"/>
      <c r="BW102" s="0"/>
      <c r="BX102" s="0"/>
      <c r="BY102" s="0"/>
      <c r="BZ102" s="0"/>
      <c r="CA102" s="0"/>
      <c r="CB102" s="0"/>
      <c r="CC102" s="0"/>
      <c r="CD102" s="0"/>
      <c r="CE102" s="0"/>
      <c r="CF102" s="0"/>
      <c r="CG102" s="0"/>
      <c r="CH102" s="0"/>
      <c r="CI102" s="0"/>
      <c r="CJ102" s="0"/>
      <c r="CK102" s="0"/>
      <c r="CL102" s="0"/>
      <c r="CM102" s="0"/>
      <c r="CN102" s="0"/>
      <c r="CO102" s="0"/>
      <c r="CP102" s="0"/>
      <c r="CQ102" s="0"/>
      <c r="CR102" s="0"/>
      <c r="CS102" s="0"/>
      <c r="CT102" s="0"/>
      <c r="CU102" s="0"/>
      <c r="CV102" s="0"/>
      <c r="CW102" s="0"/>
      <c r="CX102" s="0"/>
      <c r="CY102" s="0"/>
      <c r="CZ102" s="0"/>
      <c r="DA102" s="0"/>
      <c r="DB102" s="0"/>
      <c r="DC102" s="0"/>
      <c r="DD102" s="0"/>
      <c r="DE102" s="0"/>
      <c r="DF102" s="0"/>
      <c r="DG102" s="0"/>
      <c r="DH102" s="0"/>
      <c r="DI102" s="0"/>
      <c r="DJ102" s="0"/>
      <c r="DK102" s="0"/>
      <c r="DL102" s="0"/>
      <c r="DM102" s="0"/>
      <c r="DN102" s="0"/>
      <c r="DO102" s="0"/>
      <c r="DP102" s="0"/>
      <c r="DQ102" s="0"/>
      <c r="DR102" s="0"/>
      <c r="DS102" s="0"/>
      <c r="DT102" s="0"/>
      <c r="DU102" s="0"/>
      <c r="DV102" s="0"/>
      <c r="DW102" s="0"/>
      <c r="DX102" s="0"/>
      <c r="DY102" s="0"/>
      <c r="DZ102" s="0"/>
      <c r="EA102" s="0"/>
      <c r="EB102" s="0"/>
      <c r="EC102" s="0"/>
      <c r="ED102" s="0"/>
      <c r="EE102" s="0"/>
      <c r="EF102" s="0"/>
      <c r="EG102" s="0"/>
      <c r="EH102" s="0"/>
      <c r="EI102" s="0"/>
      <c r="EJ102" s="0"/>
      <c r="EK102" s="0"/>
      <c r="EL102" s="0"/>
      <c r="EM102" s="0"/>
      <c r="EN102" s="0"/>
      <c r="EO102" s="0"/>
      <c r="EP102" s="0"/>
      <c r="EQ102" s="0"/>
      <c r="ER102" s="0"/>
      <c r="ES102" s="0"/>
      <c r="ET102" s="0"/>
      <c r="EU102" s="0"/>
      <c r="EV102" s="0"/>
      <c r="EW102" s="0"/>
      <c r="EX102" s="0"/>
      <c r="EY102" s="0"/>
      <c r="EZ102" s="0"/>
      <c r="FA102" s="0"/>
      <c r="FB102" s="0"/>
      <c r="FC102" s="0"/>
      <c r="FD102" s="0"/>
      <c r="FE102" s="0"/>
      <c r="FF102" s="0"/>
      <c r="FG102" s="0"/>
      <c r="FH102" s="0"/>
      <c r="FI102" s="0"/>
      <c r="FJ102" s="0"/>
      <c r="FK102" s="0"/>
      <c r="FL102" s="0"/>
      <c r="FM102" s="0"/>
      <c r="FN102" s="0"/>
      <c r="FO102" s="0"/>
      <c r="FP102" s="0"/>
      <c r="FQ102" s="0"/>
      <c r="FR102" s="0"/>
      <c r="FS102" s="0"/>
      <c r="FT102" s="0"/>
      <c r="FU102" s="0"/>
      <c r="FV102" s="0"/>
      <c r="FW102" s="0"/>
      <c r="FX102" s="0"/>
      <c r="FY102" s="0"/>
      <c r="FZ102" s="0"/>
      <c r="GA102" s="0"/>
      <c r="GB102" s="0"/>
      <c r="GC102" s="0"/>
      <c r="GD102" s="0"/>
      <c r="GE102" s="0"/>
      <c r="GF102" s="0"/>
      <c r="GG102" s="0"/>
      <c r="GH102" s="0"/>
      <c r="GI102" s="0"/>
      <c r="GJ102" s="0"/>
      <c r="GK102" s="0"/>
      <c r="GL102" s="0"/>
      <c r="GM102" s="0"/>
      <c r="GN102" s="0"/>
      <c r="GO102" s="0"/>
      <c r="GP102" s="0"/>
      <c r="GQ102" s="0"/>
      <c r="GR102" s="0"/>
      <c r="GS102" s="0"/>
      <c r="GT102" s="0"/>
      <c r="GU102" s="0"/>
      <c r="GV102" s="0"/>
      <c r="GW102" s="0"/>
      <c r="GX102" s="0"/>
      <c r="GY102" s="0"/>
      <c r="GZ102" s="0"/>
      <c r="HA102" s="0"/>
      <c r="HB102" s="0"/>
      <c r="HC102" s="0"/>
      <c r="HD102" s="0"/>
      <c r="HE102" s="0"/>
      <c r="HF102" s="0"/>
      <c r="HG102" s="0"/>
      <c r="HH102" s="0"/>
      <c r="HI102" s="0"/>
      <c r="HJ102" s="0"/>
      <c r="HK102" s="0"/>
      <c r="HL102" s="0"/>
      <c r="HM102" s="0"/>
      <c r="HN102" s="0"/>
      <c r="HO102" s="0"/>
      <c r="HP102" s="0"/>
      <c r="HQ102" s="0"/>
      <c r="HR102" s="0"/>
      <c r="HS102" s="0"/>
      <c r="HT102" s="0"/>
      <c r="HU102" s="0"/>
      <c r="HV102" s="0"/>
      <c r="HW102" s="0"/>
      <c r="HX102" s="0"/>
      <c r="HY102" s="0"/>
      <c r="HZ102" s="0"/>
      <c r="IA102" s="0"/>
      <c r="IB102" s="0"/>
      <c r="IC102" s="0"/>
      <c r="ID102" s="0"/>
      <c r="IE102" s="0"/>
      <c r="IF102" s="0"/>
      <c r="IG102" s="0"/>
      <c r="IH102" s="0"/>
      <c r="II102" s="0"/>
      <c r="IJ102" s="0"/>
      <c r="IK102" s="0"/>
      <c r="IL102" s="0"/>
      <c r="IM102" s="0"/>
      <c r="IN102" s="0"/>
      <c r="IO102" s="0"/>
      <c r="IP102" s="0"/>
      <c r="IQ102" s="0"/>
      <c r="IR102" s="0"/>
      <c r="IS102" s="0"/>
      <c r="IT102" s="0"/>
      <c r="IU102" s="0"/>
      <c r="IV102" s="0"/>
      <c r="IW102" s="0"/>
    </row>
    <row r="103" customFormat="false" ht="14.85" hidden="false" customHeight="true" outlineLevel="0" collapsed="false">
      <c r="A103" s="171"/>
      <c r="B103" s="178"/>
      <c r="C103" s="179"/>
      <c r="D103" s="167"/>
      <c r="E103" s="167"/>
      <c r="F103" s="168"/>
      <c r="G103" s="180"/>
      <c r="H103" s="0"/>
      <c r="I103" s="0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0"/>
      <c r="AI103" s="0"/>
      <c r="AJ103" s="0"/>
      <c r="AK103" s="0"/>
      <c r="AL103" s="0"/>
      <c r="AM103" s="0"/>
      <c r="AN103" s="0"/>
      <c r="AO103" s="0"/>
      <c r="AP103" s="0"/>
      <c r="AQ103" s="0"/>
      <c r="AR103" s="0"/>
      <c r="AS103" s="0"/>
      <c r="AT103" s="0"/>
      <c r="AU103" s="0"/>
      <c r="AV103" s="0"/>
      <c r="AW103" s="0"/>
      <c r="AX103" s="0"/>
      <c r="AY103" s="0"/>
      <c r="AZ103" s="0"/>
      <c r="BA103" s="0"/>
      <c r="BB103" s="0"/>
      <c r="BC103" s="0"/>
      <c r="BD103" s="0"/>
      <c r="BE103" s="0"/>
      <c r="BF103" s="0"/>
      <c r="BG103" s="0"/>
      <c r="BH103" s="0"/>
      <c r="BI103" s="0"/>
      <c r="BJ103" s="0"/>
      <c r="BK103" s="0"/>
      <c r="BL103" s="0"/>
      <c r="BM103" s="0"/>
      <c r="BN103" s="0"/>
      <c r="BO103" s="0"/>
      <c r="BP103" s="0"/>
      <c r="BQ103" s="0"/>
      <c r="BR103" s="0"/>
      <c r="BS103" s="0"/>
      <c r="BT103" s="0"/>
      <c r="BU103" s="0"/>
      <c r="BV103" s="0"/>
      <c r="BW103" s="0"/>
      <c r="BX103" s="0"/>
      <c r="BY103" s="0"/>
      <c r="BZ103" s="0"/>
      <c r="CA103" s="0"/>
      <c r="CB103" s="0"/>
      <c r="CC103" s="0"/>
      <c r="CD103" s="0"/>
      <c r="CE103" s="0"/>
      <c r="CF103" s="0"/>
      <c r="CG103" s="0"/>
      <c r="CH103" s="0"/>
      <c r="CI103" s="0"/>
      <c r="CJ103" s="0"/>
      <c r="CK103" s="0"/>
      <c r="CL103" s="0"/>
      <c r="CM103" s="0"/>
      <c r="CN103" s="0"/>
      <c r="CO103" s="0"/>
      <c r="CP103" s="0"/>
      <c r="CQ103" s="0"/>
      <c r="CR103" s="0"/>
      <c r="CS103" s="0"/>
      <c r="CT103" s="0"/>
      <c r="CU103" s="0"/>
      <c r="CV103" s="0"/>
      <c r="CW103" s="0"/>
      <c r="CX103" s="0"/>
      <c r="CY103" s="0"/>
      <c r="CZ103" s="0"/>
      <c r="DA103" s="0"/>
      <c r="DB103" s="0"/>
      <c r="DC103" s="0"/>
      <c r="DD103" s="0"/>
      <c r="DE103" s="0"/>
      <c r="DF103" s="0"/>
      <c r="DG103" s="0"/>
      <c r="DH103" s="0"/>
      <c r="DI103" s="0"/>
      <c r="DJ103" s="0"/>
      <c r="DK103" s="0"/>
      <c r="DL103" s="0"/>
      <c r="DM103" s="0"/>
      <c r="DN103" s="0"/>
      <c r="DO103" s="0"/>
      <c r="DP103" s="0"/>
      <c r="DQ103" s="0"/>
      <c r="DR103" s="0"/>
      <c r="DS103" s="0"/>
      <c r="DT103" s="0"/>
      <c r="DU103" s="0"/>
      <c r="DV103" s="0"/>
      <c r="DW103" s="0"/>
      <c r="DX103" s="0"/>
      <c r="DY103" s="0"/>
      <c r="DZ103" s="0"/>
      <c r="EA103" s="0"/>
      <c r="EB103" s="0"/>
      <c r="EC103" s="0"/>
      <c r="ED103" s="0"/>
      <c r="EE103" s="0"/>
      <c r="EF103" s="0"/>
      <c r="EG103" s="0"/>
      <c r="EH103" s="0"/>
      <c r="EI103" s="0"/>
      <c r="EJ103" s="0"/>
      <c r="EK103" s="0"/>
      <c r="EL103" s="0"/>
      <c r="EM103" s="0"/>
      <c r="EN103" s="0"/>
      <c r="EO103" s="0"/>
      <c r="EP103" s="0"/>
      <c r="EQ103" s="0"/>
      <c r="ER103" s="0"/>
      <c r="ES103" s="0"/>
      <c r="ET103" s="0"/>
      <c r="EU103" s="0"/>
      <c r="EV103" s="0"/>
      <c r="EW103" s="0"/>
      <c r="EX103" s="0"/>
      <c r="EY103" s="0"/>
      <c r="EZ103" s="0"/>
      <c r="FA103" s="0"/>
      <c r="FB103" s="0"/>
      <c r="FC103" s="0"/>
      <c r="FD103" s="0"/>
      <c r="FE103" s="0"/>
      <c r="FF103" s="0"/>
      <c r="FG103" s="0"/>
      <c r="FH103" s="0"/>
      <c r="FI103" s="0"/>
      <c r="FJ103" s="0"/>
      <c r="FK103" s="0"/>
      <c r="FL103" s="0"/>
      <c r="FM103" s="0"/>
      <c r="FN103" s="0"/>
      <c r="FO103" s="0"/>
      <c r="FP103" s="0"/>
      <c r="FQ103" s="0"/>
      <c r="FR103" s="0"/>
      <c r="FS103" s="0"/>
      <c r="FT103" s="0"/>
      <c r="FU103" s="0"/>
      <c r="FV103" s="0"/>
      <c r="FW103" s="0"/>
      <c r="FX103" s="0"/>
      <c r="FY103" s="0"/>
      <c r="FZ103" s="0"/>
      <c r="GA103" s="0"/>
      <c r="GB103" s="0"/>
      <c r="GC103" s="0"/>
      <c r="GD103" s="0"/>
      <c r="GE103" s="0"/>
      <c r="GF103" s="0"/>
      <c r="GG103" s="0"/>
      <c r="GH103" s="0"/>
      <c r="GI103" s="0"/>
      <c r="GJ103" s="0"/>
      <c r="GK103" s="0"/>
      <c r="GL103" s="0"/>
      <c r="GM103" s="0"/>
      <c r="GN103" s="0"/>
      <c r="GO103" s="0"/>
      <c r="GP103" s="0"/>
      <c r="GQ103" s="0"/>
      <c r="GR103" s="0"/>
      <c r="GS103" s="0"/>
      <c r="GT103" s="0"/>
      <c r="GU103" s="0"/>
      <c r="GV103" s="0"/>
      <c r="GW103" s="0"/>
      <c r="GX103" s="0"/>
      <c r="GY103" s="0"/>
      <c r="GZ103" s="0"/>
      <c r="HA103" s="0"/>
      <c r="HB103" s="0"/>
      <c r="HC103" s="0"/>
      <c r="HD103" s="0"/>
      <c r="HE103" s="0"/>
      <c r="HF103" s="0"/>
      <c r="HG103" s="0"/>
      <c r="HH103" s="0"/>
      <c r="HI103" s="0"/>
      <c r="HJ103" s="0"/>
      <c r="HK103" s="0"/>
      <c r="HL103" s="0"/>
      <c r="HM103" s="0"/>
      <c r="HN103" s="0"/>
      <c r="HO103" s="0"/>
      <c r="HP103" s="0"/>
      <c r="HQ103" s="0"/>
      <c r="HR103" s="0"/>
      <c r="HS103" s="0"/>
      <c r="HT103" s="0"/>
      <c r="HU103" s="0"/>
      <c r="HV103" s="0"/>
      <c r="HW103" s="0"/>
      <c r="HX103" s="0"/>
      <c r="HY103" s="0"/>
      <c r="HZ103" s="0"/>
      <c r="IA103" s="0"/>
      <c r="IB103" s="0"/>
      <c r="IC103" s="0"/>
      <c r="ID103" s="0"/>
      <c r="IE103" s="0"/>
      <c r="IF103" s="0"/>
      <c r="IG103" s="0"/>
      <c r="IH103" s="0"/>
      <c r="II103" s="0"/>
      <c r="IJ103" s="0"/>
      <c r="IK103" s="0"/>
      <c r="IL103" s="0"/>
      <c r="IM103" s="0"/>
      <c r="IN103" s="0"/>
      <c r="IO103" s="0"/>
      <c r="IP103" s="0"/>
      <c r="IQ103" s="0"/>
      <c r="IR103" s="0"/>
      <c r="IS103" s="0"/>
      <c r="IT103" s="0"/>
      <c r="IU103" s="0"/>
      <c r="IV103" s="0"/>
      <c r="IW103" s="0"/>
    </row>
    <row r="104" customFormat="false" ht="14.85" hidden="false" customHeight="true" outlineLevel="0" collapsed="false">
      <c r="A104" s="171"/>
      <c r="B104" s="178"/>
      <c r="C104" s="179"/>
      <c r="D104" s="167"/>
      <c r="E104" s="167"/>
      <c r="F104" s="168"/>
      <c r="G104" s="180"/>
      <c r="H104" s="0"/>
      <c r="I104" s="0"/>
      <c r="J104" s="0"/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0"/>
      <c r="AI104" s="0"/>
      <c r="AJ104" s="0"/>
      <c r="AK104" s="0"/>
      <c r="AL104" s="0"/>
      <c r="AM104" s="0"/>
      <c r="AN104" s="0"/>
      <c r="AO104" s="0"/>
      <c r="AP104" s="0"/>
      <c r="AQ104" s="0"/>
      <c r="AR104" s="0"/>
      <c r="AS104" s="0"/>
      <c r="AT104" s="0"/>
      <c r="AU104" s="0"/>
      <c r="AV104" s="0"/>
      <c r="AW104" s="0"/>
      <c r="AX104" s="0"/>
      <c r="AY104" s="0"/>
      <c r="AZ104" s="0"/>
      <c r="BA104" s="0"/>
      <c r="BB104" s="0"/>
      <c r="BC104" s="0"/>
      <c r="BD104" s="0"/>
      <c r="BE104" s="0"/>
      <c r="BF104" s="0"/>
      <c r="BG104" s="0"/>
      <c r="BH104" s="0"/>
      <c r="BI104" s="0"/>
      <c r="BJ104" s="0"/>
      <c r="BK104" s="0"/>
      <c r="BL104" s="0"/>
      <c r="BM104" s="0"/>
      <c r="BN104" s="0"/>
      <c r="BO104" s="0"/>
      <c r="BP104" s="0"/>
      <c r="BQ104" s="0"/>
      <c r="BR104" s="0"/>
      <c r="BS104" s="0"/>
      <c r="BT104" s="0"/>
      <c r="BU104" s="0"/>
      <c r="BV104" s="0"/>
      <c r="BW104" s="0"/>
      <c r="BX104" s="0"/>
      <c r="BY104" s="0"/>
      <c r="BZ104" s="0"/>
      <c r="CA104" s="0"/>
      <c r="CB104" s="0"/>
      <c r="CC104" s="0"/>
      <c r="CD104" s="0"/>
      <c r="CE104" s="0"/>
      <c r="CF104" s="0"/>
      <c r="CG104" s="0"/>
      <c r="CH104" s="0"/>
      <c r="CI104" s="0"/>
      <c r="CJ104" s="0"/>
      <c r="CK104" s="0"/>
      <c r="CL104" s="0"/>
      <c r="CM104" s="0"/>
      <c r="CN104" s="0"/>
      <c r="CO104" s="0"/>
      <c r="CP104" s="0"/>
      <c r="CQ104" s="0"/>
      <c r="CR104" s="0"/>
      <c r="CS104" s="0"/>
      <c r="CT104" s="0"/>
      <c r="CU104" s="0"/>
      <c r="CV104" s="0"/>
      <c r="CW104" s="0"/>
      <c r="CX104" s="0"/>
      <c r="CY104" s="0"/>
      <c r="CZ104" s="0"/>
      <c r="DA104" s="0"/>
      <c r="DB104" s="0"/>
      <c r="DC104" s="0"/>
      <c r="DD104" s="0"/>
      <c r="DE104" s="0"/>
      <c r="DF104" s="0"/>
      <c r="DG104" s="0"/>
      <c r="DH104" s="0"/>
      <c r="DI104" s="0"/>
      <c r="DJ104" s="0"/>
      <c r="DK104" s="0"/>
      <c r="DL104" s="0"/>
      <c r="DM104" s="0"/>
      <c r="DN104" s="0"/>
      <c r="DO104" s="0"/>
      <c r="DP104" s="0"/>
      <c r="DQ104" s="0"/>
      <c r="DR104" s="0"/>
      <c r="DS104" s="0"/>
      <c r="DT104" s="0"/>
      <c r="DU104" s="0"/>
      <c r="DV104" s="0"/>
      <c r="DW104" s="0"/>
      <c r="DX104" s="0"/>
      <c r="DY104" s="0"/>
      <c r="DZ104" s="0"/>
      <c r="EA104" s="0"/>
      <c r="EB104" s="0"/>
      <c r="EC104" s="0"/>
      <c r="ED104" s="0"/>
      <c r="EE104" s="0"/>
      <c r="EF104" s="0"/>
      <c r="EG104" s="0"/>
      <c r="EH104" s="0"/>
      <c r="EI104" s="0"/>
      <c r="EJ104" s="0"/>
      <c r="EK104" s="0"/>
      <c r="EL104" s="0"/>
      <c r="EM104" s="0"/>
      <c r="EN104" s="0"/>
      <c r="EO104" s="0"/>
      <c r="EP104" s="0"/>
      <c r="EQ104" s="0"/>
      <c r="ER104" s="0"/>
      <c r="ES104" s="0"/>
      <c r="ET104" s="0"/>
      <c r="EU104" s="0"/>
      <c r="EV104" s="0"/>
      <c r="EW104" s="0"/>
      <c r="EX104" s="0"/>
      <c r="EY104" s="0"/>
      <c r="EZ104" s="0"/>
      <c r="FA104" s="0"/>
      <c r="FB104" s="0"/>
      <c r="FC104" s="0"/>
      <c r="FD104" s="0"/>
      <c r="FE104" s="0"/>
      <c r="FF104" s="0"/>
      <c r="FG104" s="0"/>
      <c r="FH104" s="0"/>
      <c r="FI104" s="0"/>
      <c r="FJ104" s="0"/>
      <c r="FK104" s="0"/>
      <c r="FL104" s="0"/>
      <c r="FM104" s="0"/>
      <c r="FN104" s="0"/>
      <c r="FO104" s="0"/>
      <c r="FP104" s="0"/>
      <c r="FQ104" s="0"/>
      <c r="FR104" s="0"/>
      <c r="FS104" s="0"/>
      <c r="FT104" s="0"/>
      <c r="FU104" s="0"/>
      <c r="FV104" s="0"/>
      <c r="FW104" s="0"/>
      <c r="FX104" s="0"/>
      <c r="FY104" s="0"/>
      <c r="FZ104" s="0"/>
      <c r="GA104" s="0"/>
      <c r="GB104" s="0"/>
      <c r="GC104" s="0"/>
      <c r="GD104" s="0"/>
      <c r="GE104" s="0"/>
      <c r="GF104" s="0"/>
      <c r="GG104" s="0"/>
      <c r="GH104" s="0"/>
      <c r="GI104" s="0"/>
      <c r="GJ104" s="0"/>
      <c r="GK104" s="0"/>
      <c r="GL104" s="0"/>
      <c r="GM104" s="0"/>
      <c r="GN104" s="0"/>
      <c r="GO104" s="0"/>
      <c r="GP104" s="0"/>
      <c r="GQ104" s="0"/>
      <c r="GR104" s="0"/>
      <c r="GS104" s="0"/>
      <c r="GT104" s="0"/>
      <c r="GU104" s="0"/>
      <c r="GV104" s="0"/>
      <c r="GW104" s="0"/>
      <c r="GX104" s="0"/>
      <c r="GY104" s="0"/>
      <c r="GZ104" s="0"/>
      <c r="HA104" s="0"/>
      <c r="HB104" s="0"/>
      <c r="HC104" s="0"/>
      <c r="HD104" s="0"/>
      <c r="HE104" s="0"/>
      <c r="HF104" s="0"/>
      <c r="HG104" s="0"/>
      <c r="HH104" s="0"/>
      <c r="HI104" s="0"/>
      <c r="HJ104" s="0"/>
      <c r="HK104" s="0"/>
      <c r="HL104" s="0"/>
      <c r="HM104" s="0"/>
      <c r="HN104" s="0"/>
      <c r="HO104" s="0"/>
      <c r="HP104" s="0"/>
      <c r="HQ104" s="0"/>
      <c r="HR104" s="0"/>
      <c r="HS104" s="0"/>
      <c r="HT104" s="0"/>
      <c r="HU104" s="0"/>
      <c r="HV104" s="0"/>
      <c r="HW104" s="0"/>
      <c r="HX104" s="0"/>
      <c r="HY104" s="0"/>
      <c r="HZ104" s="0"/>
      <c r="IA104" s="0"/>
      <c r="IB104" s="0"/>
      <c r="IC104" s="0"/>
      <c r="ID104" s="0"/>
      <c r="IE104" s="0"/>
      <c r="IF104" s="0"/>
      <c r="IG104" s="0"/>
      <c r="IH104" s="0"/>
      <c r="II104" s="0"/>
      <c r="IJ104" s="0"/>
      <c r="IK104" s="0"/>
      <c r="IL104" s="0"/>
      <c r="IM104" s="0"/>
      <c r="IN104" s="0"/>
      <c r="IO104" s="0"/>
      <c r="IP104" s="0"/>
      <c r="IQ104" s="0"/>
      <c r="IR104" s="0"/>
      <c r="IS104" s="0"/>
      <c r="IT104" s="0"/>
      <c r="IU104" s="0"/>
      <c r="IV104" s="0"/>
      <c r="IW104" s="0"/>
    </row>
    <row r="105" customFormat="false" ht="14.85" hidden="false" customHeight="true" outlineLevel="0" collapsed="false">
      <c r="A105" s="171"/>
      <c r="B105" s="178"/>
      <c r="C105" s="179"/>
      <c r="D105" s="167"/>
      <c r="E105" s="167"/>
      <c r="F105" s="168"/>
      <c r="G105" s="180"/>
      <c r="H105" s="0"/>
      <c r="I105" s="0"/>
      <c r="J105" s="0"/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0"/>
      <c r="AI105" s="0"/>
      <c r="AJ105" s="0"/>
      <c r="AK105" s="0"/>
      <c r="AL105" s="0"/>
      <c r="AM105" s="0"/>
      <c r="AN105" s="0"/>
      <c r="AO105" s="0"/>
      <c r="AP105" s="0"/>
      <c r="AQ105" s="0"/>
      <c r="AR105" s="0"/>
      <c r="AS105" s="0"/>
      <c r="AT105" s="0"/>
      <c r="AU105" s="0"/>
      <c r="AV105" s="0"/>
      <c r="AW105" s="0"/>
      <c r="AX105" s="0"/>
      <c r="AY105" s="0"/>
      <c r="AZ105" s="0"/>
      <c r="BA105" s="0"/>
      <c r="BB105" s="0"/>
      <c r="BC105" s="0"/>
      <c r="BD105" s="0"/>
      <c r="BE105" s="0"/>
      <c r="BF105" s="0"/>
      <c r="BG105" s="0"/>
      <c r="BH105" s="0"/>
      <c r="BI105" s="0"/>
      <c r="BJ105" s="0"/>
      <c r="BK105" s="0"/>
      <c r="BL105" s="0"/>
      <c r="BM105" s="0"/>
      <c r="BN105" s="0"/>
      <c r="BO105" s="0"/>
      <c r="BP105" s="0"/>
      <c r="BQ105" s="0"/>
      <c r="BR105" s="0"/>
      <c r="BS105" s="0"/>
      <c r="BT105" s="0"/>
      <c r="BU105" s="0"/>
      <c r="BV105" s="0"/>
      <c r="BW105" s="0"/>
      <c r="BX105" s="0"/>
      <c r="BY105" s="0"/>
      <c r="BZ105" s="0"/>
      <c r="CA105" s="0"/>
      <c r="CB105" s="0"/>
      <c r="CC105" s="0"/>
      <c r="CD105" s="0"/>
      <c r="CE105" s="0"/>
      <c r="CF105" s="0"/>
      <c r="CG105" s="0"/>
      <c r="CH105" s="0"/>
      <c r="CI105" s="0"/>
      <c r="CJ105" s="0"/>
      <c r="CK105" s="0"/>
      <c r="CL105" s="0"/>
      <c r="CM105" s="0"/>
      <c r="CN105" s="0"/>
      <c r="CO105" s="0"/>
      <c r="CP105" s="0"/>
      <c r="CQ105" s="0"/>
      <c r="CR105" s="0"/>
      <c r="CS105" s="0"/>
      <c r="CT105" s="0"/>
      <c r="CU105" s="0"/>
      <c r="CV105" s="0"/>
      <c r="CW105" s="0"/>
      <c r="CX105" s="0"/>
      <c r="CY105" s="0"/>
      <c r="CZ105" s="0"/>
      <c r="DA105" s="0"/>
      <c r="DB105" s="0"/>
      <c r="DC105" s="0"/>
      <c r="DD105" s="0"/>
      <c r="DE105" s="0"/>
      <c r="DF105" s="0"/>
      <c r="DG105" s="0"/>
      <c r="DH105" s="0"/>
      <c r="DI105" s="0"/>
      <c r="DJ105" s="0"/>
      <c r="DK105" s="0"/>
      <c r="DL105" s="0"/>
      <c r="DM105" s="0"/>
      <c r="DN105" s="0"/>
      <c r="DO105" s="0"/>
      <c r="DP105" s="0"/>
      <c r="DQ105" s="0"/>
      <c r="DR105" s="0"/>
      <c r="DS105" s="0"/>
      <c r="DT105" s="0"/>
      <c r="DU105" s="0"/>
      <c r="DV105" s="0"/>
      <c r="DW105" s="0"/>
      <c r="DX105" s="0"/>
      <c r="DY105" s="0"/>
      <c r="DZ105" s="0"/>
      <c r="EA105" s="0"/>
      <c r="EB105" s="0"/>
      <c r="EC105" s="0"/>
      <c r="ED105" s="0"/>
      <c r="EE105" s="0"/>
      <c r="EF105" s="0"/>
      <c r="EG105" s="0"/>
      <c r="EH105" s="0"/>
      <c r="EI105" s="0"/>
      <c r="EJ105" s="0"/>
      <c r="EK105" s="0"/>
      <c r="EL105" s="0"/>
      <c r="EM105" s="0"/>
      <c r="EN105" s="0"/>
      <c r="EO105" s="0"/>
      <c r="EP105" s="0"/>
      <c r="EQ105" s="0"/>
      <c r="ER105" s="0"/>
      <c r="ES105" s="0"/>
      <c r="ET105" s="0"/>
      <c r="EU105" s="0"/>
      <c r="EV105" s="0"/>
      <c r="EW105" s="0"/>
      <c r="EX105" s="0"/>
      <c r="EY105" s="0"/>
      <c r="EZ105" s="0"/>
      <c r="FA105" s="0"/>
      <c r="FB105" s="0"/>
      <c r="FC105" s="0"/>
      <c r="FD105" s="0"/>
      <c r="FE105" s="0"/>
      <c r="FF105" s="0"/>
      <c r="FG105" s="0"/>
      <c r="FH105" s="0"/>
      <c r="FI105" s="0"/>
      <c r="FJ105" s="0"/>
      <c r="FK105" s="0"/>
      <c r="FL105" s="0"/>
      <c r="FM105" s="0"/>
      <c r="FN105" s="0"/>
      <c r="FO105" s="0"/>
      <c r="FP105" s="0"/>
      <c r="FQ105" s="0"/>
      <c r="FR105" s="0"/>
      <c r="FS105" s="0"/>
      <c r="FT105" s="0"/>
      <c r="FU105" s="0"/>
      <c r="FV105" s="0"/>
      <c r="FW105" s="0"/>
      <c r="FX105" s="0"/>
      <c r="FY105" s="0"/>
      <c r="FZ105" s="0"/>
      <c r="GA105" s="0"/>
      <c r="GB105" s="0"/>
      <c r="GC105" s="0"/>
      <c r="GD105" s="0"/>
      <c r="GE105" s="0"/>
      <c r="GF105" s="0"/>
      <c r="GG105" s="0"/>
      <c r="GH105" s="0"/>
      <c r="GI105" s="0"/>
      <c r="GJ105" s="0"/>
      <c r="GK105" s="0"/>
      <c r="GL105" s="0"/>
      <c r="GM105" s="0"/>
      <c r="GN105" s="0"/>
      <c r="GO105" s="0"/>
      <c r="GP105" s="0"/>
      <c r="GQ105" s="0"/>
      <c r="GR105" s="0"/>
      <c r="GS105" s="0"/>
      <c r="GT105" s="0"/>
      <c r="GU105" s="0"/>
      <c r="GV105" s="0"/>
      <c r="GW105" s="0"/>
      <c r="GX105" s="0"/>
      <c r="GY105" s="0"/>
      <c r="GZ105" s="0"/>
      <c r="HA105" s="0"/>
      <c r="HB105" s="0"/>
      <c r="HC105" s="0"/>
      <c r="HD105" s="0"/>
      <c r="HE105" s="0"/>
      <c r="HF105" s="0"/>
      <c r="HG105" s="0"/>
      <c r="HH105" s="0"/>
      <c r="HI105" s="0"/>
      <c r="HJ105" s="0"/>
      <c r="HK105" s="0"/>
      <c r="HL105" s="0"/>
      <c r="HM105" s="0"/>
      <c r="HN105" s="0"/>
      <c r="HO105" s="0"/>
      <c r="HP105" s="0"/>
      <c r="HQ105" s="0"/>
      <c r="HR105" s="0"/>
      <c r="HS105" s="0"/>
      <c r="HT105" s="0"/>
      <c r="HU105" s="0"/>
      <c r="HV105" s="0"/>
      <c r="HW105" s="0"/>
      <c r="HX105" s="0"/>
      <c r="HY105" s="0"/>
      <c r="HZ105" s="0"/>
      <c r="IA105" s="0"/>
      <c r="IB105" s="0"/>
      <c r="IC105" s="0"/>
      <c r="ID105" s="0"/>
      <c r="IE105" s="0"/>
      <c r="IF105" s="0"/>
      <c r="IG105" s="0"/>
      <c r="IH105" s="0"/>
      <c r="II105" s="0"/>
      <c r="IJ105" s="0"/>
      <c r="IK105" s="0"/>
      <c r="IL105" s="0"/>
      <c r="IM105" s="0"/>
      <c r="IN105" s="0"/>
      <c r="IO105" s="0"/>
      <c r="IP105" s="0"/>
      <c r="IQ105" s="0"/>
      <c r="IR105" s="0"/>
      <c r="IS105" s="0"/>
      <c r="IT105" s="0"/>
      <c r="IU105" s="0"/>
      <c r="IV105" s="0"/>
      <c r="IW105" s="0"/>
    </row>
    <row r="106" customFormat="false" ht="14.85" hidden="false" customHeight="true" outlineLevel="0" collapsed="false">
      <c r="A106" s="171"/>
      <c r="B106" s="178"/>
      <c r="C106" s="181"/>
      <c r="D106" s="167"/>
      <c r="E106" s="167"/>
      <c r="F106" s="168"/>
      <c r="G106" s="180"/>
      <c r="H106" s="0"/>
      <c r="I106" s="0"/>
      <c r="J106" s="0"/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0"/>
      <c r="AI106" s="0"/>
      <c r="AJ106" s="0"/>
      <c r="AK106" s="0"/>
      <c r="AL106" s="0"/>
      <c r="AM106" s="0"/>
      <c r="AN106" s="0"/>
      <c r="AO106" s="0"/>
      <c r="AP106" s="0"/>
      <c r="AQ106" s="0"/>
      <c r="AR106" s="0"/>
      <c r="AS106" s="0"/>
      <c r="AT106" s="0"/>
      <c r="AU106" s="0"/>
      <c r="AV106" s="0"/>
      <c r="AW106" s="0"/>
      <c r="AX106" s="0"/>
      <c r="AY106" s="0"/>
      <c r="AZ106" s="0"/>
      <c r="BA106" s="0"/>
      <c r="BB106" s="0"/>
      <c r="BC106" s="0"/>
      <c r="BD106" s="0"/>
      <c r="BE106" s="0"/>
      <c r="BF106" s="0"/>
      <c r="BG106" s="0"/>
      <c r="BH106" s="0"/>
      <c r="BI106" s="0"/>
      <c r="BJ106" s="0"/>
      <c r="BK106" s="0"/>
      <c r="BL106" s="0"/>
      <c r="BM106" s="0"/>
      <c r="BN106" s="0"/>
      <c r="BO106" s="0"/>
      <c r="BP106" s="0"/>
      <c r="BQ106" s="0"/>
      <c r="BR106" s="0"/>
      <c r="BS106" s="0"/>
      <c r="BT106" s="0"/>
      <c r="BU106" s="0"/>
      <c r="BV106" s="0"/>
      <c r="BW106" s="0"/>
      <c r="BX106" s="0"/>
      <c r="BY106" s="0"/>
      <c r="BZ106" s="0"/>
      <c r="CA106" s="0"/>
      <c r="CB106" s="0"/>
      <c r="CC106" s="0"/>
      <c r="CD106" s="0"/>
      <c r="CE106" s="0"/>
      <c r="CF106" s="0"/>
      <c r="CG106" s="0"/>
      <c r="CH106" s="0"/>
      <c r="CI106" s="0"/>
      <c r="CJ106" s="0"/>
      <c r="CK106" s="0"/>
      <c r="CL106" s="0"/>
      <c r="CM106" s="0"/>
      <c r="CN106" s="0"/>
      <c r="CO106" s="0"/>
      <c r="CP106" s="0"/>
      <c r="CQ106" s="0"/>
      <c r="CR106" s="0"/>
      <c r="CS106" s="0"/>
      <c r="CT106" s="0"/>
      <c r="CU106" s="0"/>
      <c r="CV106" s="0"/>
      <c r="CW106" s="0"/>
      <c r="CX106" s="0"/>
      <c r="CY106" s="0"/>
      <c r="CZ106" s="0"/>
      <c r="DA106" s="0"/>
      <c r="DB106" s="0"/>
      <c r="DC106" s="0"/>
      <c r="DD106" s="0"/>
      <c r="DE106" s="0"/>
      <c r="DF106" s="0"/>
      <c r="DG106" s="0"/>
      <c r="DH106" s="0"/>
      <c r="DI106" s="0"/>
      <c r="DJ106" s="0"/>
      <c r="DK106" s="0"/>
      <c r="DL106" s="0"/>
      <c r="DM106" s="0"/>
      <c r="DN106" s="0"/>
      <c r="DO106" s="0"/>
      <c r="DP106" s="0"/>
      <c r="DQ106" s="0"/>
      <c r="DR106" s="0"/>
      <c r="DS106" s="0"/>
      <c r="DT106" s="0"/>
      <c r="DU106" s="0"/>
      <c r="DV106" s="0"/>
      <c r="DW106" s="0"/>
      <c r="DX106" s="0"/>
      <c r="DY106" s="0"/>
      <c r="DZ106" s="0"/>
      <c r="EA106" s="0"/>
      <c r="EB106" s="0"/>
      <c r="EC106" s="0"/>
      <c r="ED106" s="0"/>
      <c r="EE106" s="0"/>
      <c r="EF106" s="0"/>
      <c r="EG106" s="0"/>
      <c r="EH106" s="0"/>
      <c r="EI106" s="0"/>
      <c r="EJ106" s="0"/>
      <c r="EK106" s="0"/>
      <c r="EL106" s="0"/>
      <c r="EM106" s="0"/>
      <c r="EN106" s="0"/>
      <c r="EO106" s="0"/>
      <c r="EP106" s="0"/>
      <c r="EQ106" s="0"/>
      <c r="ER106" s="0"/>
      <c r="ES106" s="0"/>
      <c r="ET106" s="0"/>
      <c r="EU106" s="0"/>
      <c r="EV106" s="0"/>
      <c r="EW106" s="0"/>
      <c r="EX106" s="0"/>
      <c r="EY106" s="0"/>
      <c r="EZ106" s="0"/>
      <c r="FA106" s="0"/>
      <c r="FB106" s="0"/>
      <c r="FC106" s="0"/>
      <c r="FD106" s="0"/>
      <c r="FE106" s="0"/>
      <c r="FF106" s="0"/>
      <c r="FG106" s="0"/>
      <c r="FH106" s="0"/>
      <c r="FI106" s="0"/>
      <c r="FJ106" s="0"/>
      <c r="FK106" s="0"/>
      <c r="FL106" s="0"/>
      <c r="FM106" s="0"/>
      <c r="FN106" s="0"/>
      <c r="FO106" s="0"/>
      <c r="FP106" s="0"/>
      <c r="FQ106" s="0"/>
      <c r="FR106" s="0"/>
      <c r="FS106" s="0"/>
      <c r="FT106" s="0"/>
      <c r="FU106" s="0"/>
      <c r="FV106" s="0"/>
      <c r="FW106" s="0"/>
      <c r="FX106" s="0"/>
      <c r="FY106" s="0"/>
      <c r="FZ106" s="0"/>
      <c r="GA106" s="0"/>
      <c r="GB106" s="0"/>
      <c r="GC106" s="0"/>
      <c r="GD106" s="0"/>
      <c r="GE106" s="0"/>
      <c r="GF106" s="0"/>
      <c r="GG106" s="0"/>
      <c r="GH106" s="0"/>
      <c r="GI106" s="0"/>
      <c r="GJ106" s="0"/>
      <c r="GK106" s="0"/>
      <c r="GL106" s="0"/>
      <c r="GM106" s="0"/>
      <c r="GN106" s="0"/>
      <c r="GO106" s="0"/>
      <c r="GP106" s="0"/>
      <c r="GQ106" s="0"/>
      <c r="GR106" s="0"/>
      <c r="GS106" s="0"/>
      <c r="GT106" s="0"/>
      <c r="GU106" s="0"/>
      <c r="GV106" s="0"/>
      <c r="GW106" s="0"/>
      <c r="GX106" s="0"/>
      <c r="GY106" s="0"/>
      <c r="GZ106" s="0"/>
      <c r="HA106" s="0"/>
      <c r="HB106" s="0"/>
      <c r="HC106" s="0"/>
      <c r="HD106" s="0"/>
      <c r="HE106" s="0"/>
      <c r="HF106" s="0"/>
      <c r="HG106" s="0"/>
      <c r="HH106" s="0"/>
      <c r="HI106" s="0"/>
      <c r="HJ106" s="0"/>
      <c r="HK106" s="0"/>
      <c r="HL106" s="0"/>
      <c r="HM106" s="0"/>
      <c r="HN106" s="0"/>
      <c r="HO106" s="0"/>
      <c r="HP106" s="0"/>
      <c r="HQ106" s="0"/>
      <c r="HR106" s="0"/>
      <c r="HS106" s="0"/>
      <c r="HT106" s="0"/>
      <c r="HU106" s="0"/>
      <c r="HV106" s="0"/>
      <c r="HW106" s="0"/>
      <c r="HX106" s="0"/>
      <c r="HY106" s="0"/>
      <c r="HZ106" s="0"/>
      <c r="IA106" s="0"/>
      <c r="IB106" s="0"/>
      <c r="IC106" s="0"/>
      <c r="ID106" s="0"/>
      <c r="IE106" s="0"/>
      <c r="IF106" s="0"/>
      <c r="IG106" s="0"/>
      <c r="IH106" s="0"/>
      <c r="II106" s="0"/>
      <c r="IJ106" s="0"/>
      <c r="IK106" s="0"/>
      <c r="IL106" s="0"/>
      <c r="IM106" s="0"/>
      <c r="IN106" s="0"/>
      <c r="IO106" s="0"/>
      <c r="IP106" s="0"/>
      <c r="IQ106" s="0"/>
      <c r="IR106" s="0"/>
      <c r="IS106" s="0"/>
      <c r="IT106" s="0"/>
      <c r="IU106" s="0"/>
      <c r="IV106" s="0"/>
      <c r="IW106" s="0"/>
    </row>
    <row r="107" s="1" customFormat="true" ht="13.65" hidden="false" customHeight="true" outlineLevel="0" collapsed="false">
      <c r="A107" s="171"/>
      <c r="B107" s="178"/>
      <c r="C107" s="181"/>
      <c r="D107" s="176"/>
      <c r="E107" s="176"/>
      <c r="F107" s="170"/>
      <c r="G107" s="180"/>
    </row>
    <row r="108" customFormat="false" ht="14.85" hidden="false" customHeight="true" outlineLevel="0" collapsed="false">
      <c r="A108" s="171"/>
      <c r="B108" s="178"/>
      <c r="C108" s="181"/>
      <c r="D108" s="167"/>
      <c r="E108" s="167"/>
      <c r="F108" s="168"/>
      <c r="G108" s="177"/>
    </row>
    <row r="109" customFormat="false" ht="14.85" hidden="false" customHeight="true" outlineLevel="0" collapsed="false">
      <c r="A109" s="171"/>
      <c r="B109" s="178"/>
      <c r="C109" s="181"/>
      <c r="D109" s="167"/>
      <c r="E109" s="167"/>
      <c r="F109" s="168"/>
      <c r="G109" s="177"/>
    </row>
    <row r="110" customFormat="false" ht="14.85" hidden="false" customHeight="true" outlineLevel="0" collapsed="false">
      <c r="A110" s="171"/>
      <c r="B110" s="178"/>
      <c r="C110" s="181"/>
      <c r="D110" s="167"/>
      <c r="E110" s="167"/>
      <c r="F110" s="168"/>
      <c r="G110" s="177"/>
    </row>
    <row r="111" customFormat="false" ht="13.65" hidden="false" customHeight="true" outlineLevel="0" collapsed="false"/>
    <row r="112" customFormat="false" ht="13.65" hidden="false" customHeight="true" outlineLevel="0" collapsed="false"/>
    <row r="113" customFormat="false" ht="14.85" hidden="false" customHeight="true" outlineLevel="0" collapsed="false"/>
    <row r="114" customFormat="false" ht="18.4" hidden="false" customHeight="true" outlineLevel="0" collapsed="false"/>
    <row r="115" customFormat="false" ht="21.05" hidden="false" customHeight="true" outlineLevel="0" collapsed="false"/>
    <row r="116" customFormat="false" ht="16.65" hidden="false" customHeight="true" outlineLevel="0" collapsed="false"/>
    <row r="117" customFormat="false" ht="13.65" hidden="false" customHeight="true" outlineLevel="0" collapsed="false"/>
    <row r="118" customFormat="false" ht="13.65" hidden="false" customHeight="true" outlineLevel="0" collapsed="false"/>
    <row r="119" customFormat="false" ht="13.65" hidden="false" customHeight="true" outlineLevel="0" collapsed="false"/>
    <row r="120" customFormat="false" ht="13.65" hidden="false" customHeight="true" outlineLevel="0" collapsed="false"/>
    <row r="121" customFormat="false" ht="13.65" hidden="false" customHeight="true" outlineLevel="0" collapsed="false"/>
    <row r="122" customFormat="false" ht="13.65" hidden="false" customHeight="true" outlineLevel="0" collapsed="false"/>
    <row r="123" customFormat="false" ht="13.65" hidden="false" customHeight="true" outlineLevel="0" collapsed="false"/>
  </sheetData>
  <autoFilter ref="A1:G4"/>
  <mergeCells count="18">
    <mergeCell ref="A1:G1"/>
    <mergeCell ref="A2:A3"/>
    <mergeCell ref="B2:B3"/>
    <mergeCell ref="C2:C3"/>
    <mergeCell ref="D2:F2"/>
    <mergeCell ref="G2:G3"/>
    <mergeCell ref="D8:D9"/>
    <mergeCell ref="E8:E9"/>
    <mergeCell ref="F8:F9"/>
    <mergeCell ref="D17:D19"/>
    <mergeCell ref="E17:E19"/>
    <mergeCell ref="F17:F19"/>
    <mergeCell ref="D23:D24"/>
    <mergeCell ref="E23:E24"/>
    <mergeCell ref="F23:F24"/>
    <mergeCell ref="D28:D30"/>
    <mergeCell ref="E28:E30"/>
    <mergeCell ref="F28:F30"/>
  </mergeCells>
  <printOptions headings="false" gridLines="false" gridLinesSet="true" horizontalCentered="false" verticalCentered="false"/>
  <pageMargins left="1.42222222222222" right="0.0631944444444444" top="1.15" bottom="0.516666666666667" header="0.9125" footer="0.279166666666667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151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0" ySplit="3" topLeftCell="A124" activePane="bottomLeft" state="frozen"/>
      <selection pane="topLeft" activeCell="A1" activeCellId="0" sqref="A1"/>
      <selection pane="bottomLeft" activeCell="F101" activeCellId="0" sqref="F101"/>
    </sheetView>
  </sheetViews>
  <sheetFormatPr defaultRowHeight="12.8"/>
  <cols>
    <col collapsed="false" hidden="false" max="1" min="1" style="182" width="12.5561224489796"/>
    <col collapsed="false" hidden="false" max="2" min="2" style="9" width="10.1224489795918"/>
    <col collapsed="false" hidden="false" max="3" min="3" style="9" width="50.0816326530612"/>
    <col collapsed="false" hidden="false" max="4" min="4" style="9" width="13.7704081632653"/>
    <col collapsed="false" hidden="false" max="5" min="5" style="9" width="12.2857142857143"/>
    <col collapsed="false" hidden="false" max="6" min="6" style="9" width="24.5663265306122"/>
    <col collapsed="false" hidden="false" max="7" min="7" style="9" width="10.6632653061225"/>
    <col collapsed="false" hidden="false" max="8" min="8" style="9" width="9.98979591836735"/>
    <col collapsed="false" hidden="false" max="12" min="9" style="9" width="9.71938775510204"/>
    <col collapsed="false" hidden="false" max="13" min="13" style="9" width="4.05102040816327"/>
    <col collapsed="false" hidden="false" max="14" min="14" style="9" width="17.280612244898"/>
    <col collapsed="false" hidden="false" max="257" min="15" style="9" width="8.23469387755102"/>
    <col collapsed="false" hidden="false" max="1025" min="258" style="0" width="8.36734693877551"/>
  </cols>
  <sheetData>
    <row r="1" s="184" customFormat="true" ht="49.15" hidden="false" customHeight="true" outlineLevel="0" collapsed="false">
      <c r="A1" s="183" t="s">
        <v>0</v>
      </c>
      <c r="B1" s="183"/>
      <c r="C1" s="183"/>
      <c r="D1" s="183"/>
      <c r="E1" s="183"/>
      <c r="F1" s="183"/>
      <c r="G1" s="183"/>
    </row>
    <row r="2" customFormat="false" ht="17.6" hidden="false" customHeight="true" outlineLevel="0" collapsed="false">
      <c r="A2" s="6" t="s">
        <v>1</v>
      </c>
      <c r="B2" s="5" t="s">
        <v>45</v>
      </c>
      <c r="C2" s="5" t="s">
        <v>3</v>
      </c>
      <c r="D2" s="5" t="s">
        <v>4</v>
      </c>
      <c r="E2" s="5"/>
      <c r="F2" s="5"/>
      <c r="G2" s="6" t="s">
        <v>5</v>
      </c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s="185" customFormat="true" ht="17.6" hidden="false" customHeight="true" outlineLevel="0" collapsed="false">
      <c r="A3" s="6"/>
      <c r="B3" s="6"/>
      <c r="C3" s="6"/>
      <c r="D3" s="5" t="s">
        <v>6</v>
      </c>
      <c r="E3" s="5" t="s">
        <v>7</v>
      </c>
      <c r="F3" s="5" t="s">
        <v>8</v>
      </c>
      <c r="G3" s="6"/>
    </row>
    <row r="4" customFormat="false" ht="13.65" hidden="false" customHeight="true" outlineLevel="0" collapsed="false">
      <c r="A4" s="186" t="s">
        <v>21</v>
      </c>
      <c r="B4" s="6" t="n">
        <v>136</v>
      </c>
      <c r="C4" s="187" t="s">
        <v>269</v>
      </c>
      <c r="D4" s="33" t="s">
        <v>25</v>
      </c>
      <c r="E4" s="33" t="s">
        <v>270</v>
      </c>
      <c r="F4" s="188" t="s">
        <v>271</v>
      </c>
      <c r="G4" s="189" t="n">
        <v>2133</v>
      </c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</row>
    <row r="5" customFormat="false" ht="9.2" hidden="false" customHeight="true" outlineLevel="0" collapsed="false">
      <c r="A5" s="190"/>
      <c r="B5" s="190"/>
      <c r="C5" s="190"/>
      <c r="D5" s="190"/>
      <c r="E5" s="190"/>
      <c r="F5" s="190"/>
      <c r="G5" s="19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</row>
    <row r="6" customFormat="false" ht="14.85" hidden="false" customHeight="true" outlineLevel="0" collapsed="false">
      <c r="A6" s="186" t="s">
        <v>11</v>
      </c>
      <c r="B6" s="6" t="n">
        <v>391</v>
      </c>
      <c r="C6" s="191" t="s">
        <v>272</v>
      </c>
      <c r="D6" s="33" t="s">
        <v>241</v>
      </c>
      <c r="E6" s="33" t="s">
        <v>270</v>
      </c>
      <c r="F6" s="26" t="s">
        <v>273</v>
      </c>
      <c r="G6" s="189" t="n">
        <v>1030</v>
      </c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</row>
    <row r="7" customFormat="false" ht="14.9" hidden="false" customHeight="true" outlineLevel="0" collapsed="false">
      <c r="A7" s="186" t="s">
        <v>11</v>
      </c>
      <c r="B7" s="5" t="n">
        <v>4301</v>
      </c>
      <c r="C7" s="191" t="s">
        <v>274</v>
      </c>
      <c r="D7" s="33"/>
      <c r="E7" s="33"/>
      <c r="F7" s="26"/>
      <c r="G7" s="189" t="n">
        <v>299.35</v>
      </c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</row>
    <row r="8" customFormat="false" ht="9.3" hidden="false" customHeight="true" outlineLevel="0" collapsed="false">
      <c r="A8" s="190"/>
      <c r="B8" s="190"/>
      <c r="C8" s="190"/>
      <c r="D8" s="190"/>
      <c r="E8" s="190"/>
      <c r="F8" s="190"/>
      <c r="G8" s="19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</row>
    <row r="9" customFormat="false" ht="14.85" hidden="false" customHeight="true" outlineLevel="0" collapsed="false">
      <c r="A9" s="186" t="s">
        <v>11</v>
      </c>
      <c r="B9" s="5" t="n">
        <v>7977</v>
      </c>
      <c r="C9" s="192" t="s">
        <v>133</v>
      </c>
      <c r="D9" s="26" t="s">
        <v>275</v>
      </c>
      <c r="E9" s="26" t="s">
        <v>270</v>
      </c>
      <c r="F9" s="26" t="s">
        <v>276</v>
      </c>
      <c r="G9" s="189" t="n">
        <v>4273.55</v>
      </c>
      <c r="H9" s="0"/>
      <c r="I9" s="193" t="s">
        <v>277</v>
      </c>
      <c r="J9" s="193"/>
      <c r="K9" s="193"/>
      <c r="L9" s="193"/>
      <c r="M9" s="193"/>
      <c r="N9" s="193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</row>
    <row r="10" customFormat="false" ht="14.65" hidden="false" customHeight="true" outlineLevel="0" collapsed="false">
      <c r="A10" s="186" t="s">
        <v>11</v>
      </c>
      <c r="B10" s="5" t="n">
        <v>7978</v>
      </c>
      <c r="C10" s="192" t="s">
        <v>133</v>
      </c>
      <c r="D10" s="26"/>
      <c r="E10" s="26"/>
      <c r="F10" s="26"/>
      <c r="G10" s="189" t="n">
        <v>4273.55</v>
      </c>
      <c r="H10" s="10"/>
      <c r="I10" s="193"/>
      <c r="J10" s="193"/>
      <c r="K10" s="193"/>
      <c r="L10" s="193"/>
      <c r="M10" s="193"/>
      <c r="N10" s="193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</row>
    <row r="11" customFormat="false" ht="14.85" hidden="false" customHeight="true" outlineLevel="0" collapsed="false">
      <c r="A11" s="186" t="s">
        <v>11</v>
      </c>
      <c r="B11" s="5" t="n">
        <v>7979</v>
      </c>
      <c r="C11" s="192" t="s">
        <v>133</v>
      </c>
      <c r="D11" s="26"/>
      <c r="E11" s="26"/>
      <c r="F11" s="26"/>
      <c r="G11" s="189" t="n">
        <v>4273.55</v>
      </c>
      <c r="H11" s="0"/>
      <c r="I11" s="193"/>
      <c r="J11" s="193"/>
      <c r="K11" s="193"/>
      <c r="L11" s="193"/>
      <c r="M11" s="193"/>
      <c r="N11" s="193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</row>
    <row r="12" customFormat="false" ht="14.85" hidden="false" customHeight="true" outlineLevel="0" collapsed="false">
      <c r="A12" s="186" t="s">
        <v>11</v>
      </c>
      <c r="B12" s="5" t="n">
        <v>7980</v>
      </c>
      <c r="C12" s="192" t="s">
        <v>133</v>
      </c>
      <c r="D12" s="26"/>
      <c r="E12" s="26"/>
      <c r="F12" s="26"/>
      <c r="G12" s="189" t="n">
        <v>4273.55</v>
      </c>
      <c r="H12" s="0"/>
      <c r="I12" s="193"/>
      <c r="J12" s="193"/>
      <c r="K12" s="193"/>
      <c r="L12" s="193"/>
      <c r="M12" s="193"/>
      <c r="N12" s="193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</row>
    <row r="13" customFormat="false" ht="14.85" hidden="false" customHeight="true" outlineLevel="0" collapsed="false">
      <c r="A13" s="186" t="s">
        <v>11</v>
      </c>
      <c r="B13" s="5" t="n">
        <v>7981</v>
      </c>
      <c r="C13" s="192" t="s">
        <v>133</v>
      </c>
      <c r="D13" s="26"/>
      <c r="E13" s="26"/>
      <c r="F13" s="26"/>
      <c r="G13" s="189" t="n">
        <v>4273.55</v>
      </c>
      <c r="H13" s="0"/>
      <c r="I13" s="193"/>
      <c r="J13" s="193"/>
      <c r="K13" s="193"/>
      <c r="L13" s="193"/>
      <c r="M13" s="193"/>
      <c r="N13" s="193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</row>
    <row r="14" s="9" customFormat="true" ht="13.65" hidden="false" customHeight="true" outlineLevel="0" collapsed="false">
      <c r="A14" s="186" t="s">
        <v>11</v>
      </c>
      <c r="B14" s="5" t="n">
        <v>7982</v>
      </c>
      <c r="C14" s="192" t="s">
        <v>133</v>
      </c>
      <c r="D14" s="26"/>
      <c r="E14" s="26"/>
      <c r="F14" s="26"/>
      <c r="G14" s="189" t="n">
        <v>4273.55</v>
      </c>
      <c r="I14" s="193"/>
      <c r="J14" s="193"/>
      <c r="K14" s="193"/>
      <c r="L14" s="193"/>
      <c r="M14" s="193"/>
      <c r="N14" s="193"/>
    </row>
    <row r="15" customFormat="false" ht="13.95" hidden="false" customHeight="true" outlineLevel="0" collapsed="false">
      <c r="A15" s="186" t="s">
        <v>11</v>
      </c>
      <c r="B15" s="5" t="n">
        <v>7983</v>
      </c>
      <c r="C15" s="192" t="s">
        <v>133</v>
      </c>
      <c r="D15" s="26"/>
      <c r="E15" s="26"/>
      <c r="F15" s="26"/>
      <c r="G15" s="189" t="n">
        <v>4273.55</v>
      </c>
      <c r="H15" s="0"/>
      <c r="I15" s="193"/>
      <c r="J15" s="193"/>
      <c r="K15" s="193"/>
      <c r="L15" s="193"/>
      <c r="M15" s="193"/>
      <c r="N15" s="193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</row>
    <row r="16" customFormat="false" ht="14.85" hidden="false" customHeight="true" outlineLevel="0" collapsed="false">
      <c r="A16" s="186" t="s">
        <v>11</v>
      </c>
      <c r="B16" s="5" t="n">
        <v>7984</v>
      </c>
      <c r="C16" s="192" t="s">
        <v>133</v>
      </c>
      <c r="D16" s="26"/>
      <c r="E16" s="26"/>
      <c r="F16" s="26"/>
      <c r="G16" s="189" t="n">
        <v>4273.55</v>
      </c>
      <c r="H16" s="10"/>
      <c r="I16" s="193"/>
      <c r="J16" s="193"/>
      <c r="K16" s="193"/>
      <c r="L16" s="193"/>
      <c r="M16" s="193"/>
      <c r="N16" s="193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</row>
    <row r="17" customFormat="false" ht="14.65" hidden="false" customHeight="true" outlineLevel="0" collapsed="false">
      <c r="A17" s="186" t="s">
        <v>11</v>
      </c>
      <c r="B17" s="5" t="n">
        <v>7985</v>
      </c>
      <c r="C17" s="192" t="s">
        <v>133</v>
      </c>
      <c r="D17" s="26"/>
      <c r="E17" s="26"/>
      <c r="F17" s="26"/>
      <c r="G17" s="189" t="n">
        <v>4273.55</v>
      </c>
      <c r="H17" s="0"/>
      <c r="I17" s="193"/>
      <c r="J17" s="193"/>
      <c r="K17" s="193"/>
      <c r="L17" s="193"/>
      <c r="M17" s="193"/>
      <c r="N17" s="193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</row>
    <row r="18" s="9" customFormat="true" ht="13.65" hidden="false" customHeight="true" outlineLevel="0" collapsed="false">
      <c r="A18" s="186" t="s">
        <v>11</v>
      </c>
      <c r="B18" s="5" t="n">
        <v>7986</v>
      </c>
      <c r="C18" s="192" t="s">
        <v>133</v>
      </c>
      <c r="D18" s="26"/>
      <c r="E18" s="26"/>
      <c r="F18" s="26"/>
      <c r="G18" s="189" t="n">
        <v>4273.55</v>
      </c>
      <c r="I18" s="193"/>
      <c r="J18" s="193"/>
      <c r="K18" s="193"/>
      <c r="L18" s="193"/>
      <c r="M18" s="193"/>
      <c r="N18" s="193"/>
    </row>
    <row r="19" customFormat="false" ht="14.85" hidden="false" customHeight="true" outlineLevel="0" collapsed="false">
      <c r="A19" s="186" t="s">
        <v>11</v>
      </c>
      <c r="B19" s="5" t="n">
        <v>7987</v>
      </c>
      <c r="C19" s="192" t="s">
        <v>133</v>
      </c>
      <c r="D19" s="26"/>
      <c r="E19" s="26"/>
      <c r="F19" s="26"/>
      <c r="G19" s="189" t="n">
        <v>4273.55</v>
      </c>
      <c r="H19" s="0"/>
      <c r="I19" s="193"/>
      <c r="J19" s="193"/>
      <c r="K19" s="193"/>
      <c r="L19" s="193"/>
      <c r="M19" s="193"/>
      <c r="N19" s="193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</row>
    <row r="20" s="9" customFormat="true" ht="13.65" hidden="false" customHeight="true" outlineLevel="0" collapsed="false">
      <c r="A20" s="186" t="s">
        <v>11</v>
      </c>
      <c r="B20" s="5" t="n">
        <v>7988</v>
      </c>
      <c r="C20" s="192" t="s">
        <v>133</v>
      </c>
      <c r="D20" s="26"/>
      <c r="E20" s="26"/>
      <c r="F20" s="26"/>
      <c r="G20" s="189" t="n">
        <v>4273.55</v>
      </c>
      <c r="I20" s="193"/>
      <c r="J20" s="193"/>
      <c r="K20" s="193"/>
      <c r="L20" s="193"/>
      <c r="M20" s="193"/>
      <c r="N20" s="193"/>
    </row>
    <row r="21" customFormat="false" ht="14.85" hidden="false" customHeight="true" outlineLevel="0" collapsed="false">
      <c r="A21" s="186" t="s">
        <v>11</v>
      </c>
      <c r="B21" s="5" t="n">
        <v>7989</v>
      </c>
      <c r="C21" s="192" t="s">
        <v>133</v>
      </c>
      <c r="D21" s="26"/>
      <c r="E21" s="26"/>
      <c r="F21" s="26"/>
      <c r="G21" s="189" t="n">
        <v>4273.55</v>
      </c>
      <c r="H21" s="0"/>
      <c r="I21" s="193"/>
      <c r="J21" s="193"/>
      <c r="K21" s="193"/>
      <c r="L21" s="193"/>
      <c r="M21" s="193"/>
      <c r="N21" s="193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</row>
    <row r="22" customFormat="false" ht="14.65" hidden="false" customHeight="true" outlineLevel="0" collapsed="false">
      <c r="A22" s="186" t="s">
        <v>11</v>
      </c>
      <c r="B22" s="5" t="n">
        <v>7990</v>
      </c>
      <c r="C22" s="192" t="s">
        <v>133</v>
      </c>
      <c r="D22" s="26"/>
      <c r="E22" s="26"/>
      <c r="F22" s="26"/>
      <c r="G22" s="189" t="n">
        <v>4273.55</v>
      </c>
      <c r="H22" s="0"/>
      <c r="I22" s="193"/>
      <c r="J22" s="193"/>
      <c r="K22" s="193"/>
      <c r="L22" s="193"/>
      <c r="M22" s="193"/>
      <c r="N22" s="193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</row>
    <row r="23" customFormat="false" ht="14.85" hidden="false" customHeight="true" outlineLevel="0" collapsed="false">
      <c r="A23" s="186" t="s">
        <v>11</v>
      </c>
      <c r="B23" s="5" t="n">
        <v>7991</v>
      </c>
      <c r="C23" s="192" t="s">
        <v>133</v>
      </c>
      <c r="D23" s="26"/>
      <c r="E23" s="26"/>
      <c r="F23" s="26"/>
      <c r="G23" s="189" t="n">
        <v>4273.55</v>
      </c>
      <c r="H23" s="0"/>
      <c r="I23" s="193"/>
      <c r="J23" s="193"/>
      <c r="K23" s="193"/>
      <c r="L23" s="193"/>
      <c r="M23" s="193"/>
      <c r="N23" s="193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</row>
    <row r="24" customFormat="false" ht="14.85" hidden="false" customHeight="true" outlineLevel="0" collapsed="false">
      <c r="A24" s="186" t="s">
        <v>11</v>
      </c>
      <c r="B24" s="5" t="n">
        <v>7992</v>
      </c>
      <c r="C24" s="192" t="s">
        <v>133</v>
      </c>
      <c r="D24" s="26"/>
      <c r="E24" s="26"/>
      <c r="F24" s="26"/>
      <c r="G24" s="189" t="n">
        <v>4273.55</v>
      </c>
      <c r="H24" s="0"/>
      <c r="I24" s="193"/>
      <c r="J24" s="193"/>
      <c r="K24" s="193"/>
      <c r="L24" s="193"/>
      <c r="M24" s="193"/>
      <c r="N24" s="193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</row>
    <row r="25" customFormat="false" ht="14.85" hidden="false" customHeight="true" outlineLevel="0" collapsed="false">
      <c r="A25" s="186" t="s">
        <v>11</v>
      </c>
      <c r="B25" s="5" t="n">
        <v>7993</v>
      </c>
      <c r="C25" s="192" t="s">
        <v>133</v>
      </c>
      <c r="D25" s="26"/>
      <c r="E25" s="26"/>
      <c r="F25" s="26"/>
      <c r="G25" s="189" t="n">
        <v>4273.55</v>
      </c>
      <c r="H25" s="0"/>
      <c r="I25" s="193"/>
      <c r="J25" s="193"/>
      <c r="K25" s="193"/>
      <c r="L25" s="193"/>
      <c r="M25" s="193"/>
      <c r="N25" s="193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</row>
    <row r="26" customFormat="false" ht="14.85" hidden="false" customHeight="true" outlineLevel="0" collapsed="false">
      <c r="A26" s="186" t="s">
        <v>11</v>
      </c>
      <c r="B26" s="5" t="n">
        <v>7994</v>
      </c>
      <c r="C26" s="192" t="s">
        <v>133</v>
      </c>
      <c r="D26" s="26"/>
      <c r="E26" s="26"/>
      <c r="F26" s="26"/>
      <c r="G26" s="189" t="n">
        <v>4273.55</v>
      </c>
      <c r="H26" s="0"/>
      <c r="I26" s="193"/>
      <c r="J26" s="193"/>
      <c r="K26" s="193"/>
      <c r="L26" s="193"/>
      <c r="M26" s="193"/>
      <c r="N26" s="193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</row>
    <row r="27" customFormat="false" ht="16.75" hidden="false" customHeight="true" outlineLevel="0" collapsed="false">
      <c r="A27" s="186" t="s">
        <v>11</v>
      </c>
      <c r="B27" s="5" t="n">
        <v>7995</v>
      </c>
      <c r="C27" s="192" t="s">
        <v>133</v>
      </c>
      <c r="D27" s="26"/>
      <c r="E27" s="26"/>
      <c r="F27" s="26"/>
      <c r="G27" s="189" t="n">
        <v>4273.55</v>
      </c>
      <c r="H27" s="0"/>
      <c r="I27" s="193"/>
      <c r="J27" s="193"/>
      <c r="K27" s="193"/>
      <c r="L27" s="193"/>
      <c r="M27" s="193"/>
      <c r="N27" s="193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</row>
    <row r="28" customFormat="false" ht="16.75" hidden="false" customHeight="true" outlineLevel="0" collapsed="false">
      <c r="A28" s="186" t="s">
        <v>11</v>
      </c>
      <c r="B28" s="5" t="n">
        <v>7996</v>
      </c>
      <c r="C28" s="192" t="s">
        <v>133</v>
      </c>
      <c r="D28" s="26"/>
      <c r="E28" s="26"/>
      <c r="F28" s="26"/>
      <c r="G28" s="189" t="n">
        <v>4273.55</v>
      </c>
      <c r="H28" s="0"/>
      <c r="I28" s="193"/>
      <c r="J28" s="193"/>
      <c r="K28" s="193"/>
      <c r="L28" s="193"/>
      <c r="M28" s="193"/>
      <c r="N28" s="193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</row>
    <row r="29" customFormat="false" ht="15.85" hidden="false" customHeight="true" outlineLevel="0" collapsed="false">
      <c r="A29" s="186" t="s">
        <v>11</v>
      </c>
      <c r="B29" s="194" t="n">
        <v>7998</v>
      </c>
      <c r="C29" s="32" t="s">
        <v>278</v>
      </c>
      <c r="D29" s="26"/>
      <c r="E29" s="26"/>
      <c r="F29" s="26"/>
      <c r="G29" s="189" t="n">
        <v>299</v>
      </c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</row>
    <row r="30" customFormat="false" ht="15.85" hidden="false" customHeight="true" outlineLevel="0" collapsed="false">
      <c r="A30" s="186" t="s">
        <v>11</v>
      </c>
      <c r="B30" s="194" t="n">
        <v>7999</v>
      </c>
      <c r="C30" s="32" t="s">
        <v>279</v>
      </c>
      <c r="D30" s="26"/>
      <c r="E30" s="26"/>
      <c r="F30" s="26"/>
      <c r="G30" s="189" t="n">
        <v>299</v>
      </c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</row>
    <row r="31" customFormat="false" ht="15.85" hidden="false" customHeight="true" outlineLevel="0" collapsed="false">
      <c r="A31" s="186" t="s">
        <v>11</v>
      </c>
      <c r="B31" s="194" t="n">
        <v>8000</v>
      </c>
      <c r="C31" s="32" t="s">
        <v>280</v>
      </c>
      <c r="D31" s="26"/>
      <c r="E31" s="26"/>
      <c r="F31" s="26"/>
      <c r="G31" s="189" t="n">
        <v>299</v>
      </c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</row>
    <row r="32" customFormat="false" ht="15.85" hidden="false" customHeight="true" outlineLevel="0" collapsed="false">
      <c r="A32" s="186" t="s">
        <v>11</v>
      </c>
      <c r="B32" s="194" t="n">
        <v>8001</v>
      </c>
      <c r="C32" s="32" t="s">
        <v>281</v>
      </c>
      <c r="D32" s="26"/>
      <c r="E32" s="26"/>
      <c r="F32" s="26"/>
      <c r="G32" s="189" t="n">
        <v>299</v>
      </c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</row>
    <row r="33" customFormat="false" ht="15.85" hidden="false" customHeight="true" outlineLevel="0" collapsed="false">
      <c r="A33" s="186" t="s">
        <v>11</v>
      </c>
      <c r="B33" s="194" t="n">
        <v>8002</v>
      </c>
      <c r="C33" s="32" t="s">
        <v>282</v>
      </c>
      <c r="D33" s="26"/>
      <c r="E33" s="26"/>
      <c r="F33" s="26"/>
      <c r="G33" s="189" t="n">
        <v>299</v>
      </c>
      <c r="H33" s="195"/>
      <c r="I33" s="195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</row>
    <row r="34" customFormat="false" ht="15.85" hidden="false" customHeight="true" outlineLevel="0" collapsed="false">
      <c r="A34" s="186" t="s">
        <v>11</v>
      </c>
      <c r="B34" s="194" t="n">
        <v>8003</v>
      </c>
      <c r="C34" s="32" t="s">
        <v>283</v>
      </c>
      <c r="D34" s="26"/>
      <c r="E34" s="26"/>
      <c r="F34" s="26"/>
      <c r="G34" s="189" t="n">
        <v>299</v>
      </c>
      <c r="H34" s="195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</row>
    <row r="35" customFormat="false" ht="15.85" hidden="false" customHeight="true" outlineLevel="0" collapsed="false">
      <c r="A35" s="186" t="s">
        <v>11</v>
      </c>
      <c r="B35" s="194" t="n">
        <v>8004</v>
      </c>
      <c r="C35" s="32" t="s">
        <v>284</v>
      </c>
      <c r="D35" s="26"/>
      <c r="E35" s="26"/>
      <c r="F35" s="26"/>
      <c r="G35" s="189" t="n">
        <v>299</v>
      </c>
      <c r="H35" s="195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</row>
    <row r="36" customFormat="false" ht="15.85" hidden="false" customHeight="true" outlineLevel="0" collapsed="false">
      <c r="A36" s="186" t="s">
        <v>11</v>
      </c>
      <c r="B36" s="194" t="n">
        <v>8005</v>
      </c>
      <c r="C36" s="32" t="s">
        <v>285</v>
      </c>
      <c r="D36" s="26"/>
      <c r="E36" s="26"/>
      <c r="F36" s="26"/>
      <c r="G36" s="189" t="n">
        <v>299</v>
      </c>
      <c r="H36" s="195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</row>
    <row r="37" customFormat="false" ht="15.85" hidden="false" customHeight="true" outlineLevel="0" collapsed="false">
      <c r="A37" s="186" t="s">
        <v>11</v>
      </c>
      <c r="B37" s="196" t="n">
        <v>8007</v>
      </c>
      <c r="C37" s="32" t="s">
        <v>286</v>
      </c>
      <c r="D37" s="26"/>
      <c r="E37" s="26"/>
      <c r="F37" s="26"/>
      <c r="G37" s="189" t="n">
        <v>299</v>
      </c>
      <c r="H37" s="195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</row>
    <row r="38" customFormat="false" ht="15.85" hidden="false" customHeight="true" outlineLevel="0" collapsed="false">
      <c r="A38" s="186" t="s">
        <v>11</v>
      </c>
      <c r="B38" s="194" t="n">
        <v>8008</v>
      </c>
      <c r="C38" s="32" t="s">
        <v>287</v>
      </c>
      <c r="D38" s="26"/>
      <c r="E38" s="26"/>
      <c r="F38" s="26"/>
      <c r="G38" s="189" t="n">
        <v>299</v>
      </c>
      <c r="H38" s="195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</row>
    <row r="39" customFormat="false" ht="15.85" hidden="false" customHeight="true" outlineLevel="0" collapsed="false">
      <c r="A39" s="186" t="s">
        <v>11</v>
      </c>
      <c r="B39" s="196" t="n">
        <v>8009</v>
      </c>
      <c r="C39" s="32" t="s">
        <v>288</v>
      </c>
      <c r="D39" s="26"/>
      <c r="E39" s="26"/>
      <c r="F39" s="26"/>
      <c r="G39" s="189" t="n">
        <v>299</v>
      </c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</row>
    <row r="40" customFormat="false" ht="15.85" hidden="false" customHeight="true" outlineLevel="0" collapsed="false">
      <c r="A40" s="186" t="s">
        <v>11</v>
      </c>
      <c r="B40" s="194" t="n">
        <v>8010</v>
      </c>
      <c r="C40" s="32" t="s">
        <v>289</v>
      </c>
      <c r="D40" s="26"/>
      <c r="E40" s="26"/>
      <c r="F40" s="26"/>
      <c r="G40" s="189" t="n">
        <v>299</v>
      </c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</row>
    <row r="41" customFormat="false" ht="15.85" hidden="false" customHeight="true" outlineLevel="0" collapsed="false">
      <c r="A41" s="186" t="s">
        <v>11</v>
      </c>
      <c r="B41" s="196" t="n">
        <v>8011</v>
      </c>
      <c r="C41" s="32" t="s">
        <v>290</v>
      </c>
      <c r="D41" s="26"/>
      <c r="E41" s="26"/>
      <c r="F41" s="26"/>
      <c r="G41" s="189" t="n">
        <v>299</v>
      </c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</row>
    <row r="42" customFormat="false" ht="15.85" hidden="false" customHeight="true" outlineLevel="0" collapsed="false">
      <c r="A42" s="186" t="s">
        <v>11</v>
      </c>
      <c r="B42" s="194" t="n">
        <v>8012</v>
      </c>
      <c r="C42" s="32" t="s">
        <v>291</v>
      </c>
      <c r="D42" s="26"/>
      <c r="E42" s="26"/>
      <c r="F42" s="26"/>
      <c r="G42" s="189" t="n">
        <v>299</v>
      </c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</row>
    <row r="43" customFormat="false" ht="15.85" hidden="false" customHeight="true" outlineLevel="0" collapsed="false">
      <c r="A43" s="186" t="s">
        <v>11</v>
      </c>
      <c r="B43" s="196" t="n">
        <v>8013</v>
      </c>
      <c r="C43" s="32" t="s">
        <v>292</v>
      </c>
      <c r="D43" s="26"/>
      <c r="E43" s="26"/>
      <c r="F43" s="26"/>
      <c r="G43" s="189" t="n">
        <v>299</v>
      </c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</row>
    <row r="44" customFormat="false" ht="15.85" hidden="false" customHeight="true" outlineLevel="0" collapsed="false">
      <c r="A44" s="186" t="s">
        <v>11</v>
      </c>
      <c r="B44" s="194" t="n">
        <v>8014</v>
      </c>
      <c r="C44" s="32" t="s">
        <v>293</v>
      </c>
      <c r="D44" s="26"/>
      <c r="E44" s="26"/>
      <c r="F44" s="26"/>
      <c r="G44" s="189" t="n">
        <v>299</v>
      </c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</row>
    <row r="45" customFormat="false" ht="15.85" hidden="false" customHeight="true" outlineLevel="0" collapsed="false">
      <c r="A45" s="186" t="s">
        <v>11</v>
      </c>
      <c r="B45" s="196" t="n">
        <v>8015</v>
      </c>
      <c r="C45" s="32" t="s">
        <v>294</v>
      </c>
      <c r="D45" s="26"/>
      <c r="E45" s="26"/>
      <c r="F45" s="26"/>
      <c r="G45" s="189" t="n">
        <v>299</v>
      </c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</row>
    <row r="46" customFormat="false" ht="15.85" hidden="false" customHeight="true" outlineLevel="0" collapsed="false">
      <c r="A46" s="186" t="s">
        <v>11</v>
      </c>
      <c r="B46" s="194" t="n">
        <v>8016</v>
      </c>
      <c r="C46" s="32" t="s">
        <v>295</v>
      </c>
      <c r="D46" s="26"/>
      <c r="E46" s="26"/>
      <c r="F46" s="26"/>
      <c r="G46" s="189" t="n">
        <v>299</v>
      </c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</row>
    <row r="47" customFormat="false" ht="15.85" hidden="false" customHeight="true" outlineLevel="0" collapsed="false">
      <c r="A47" s="186" t="s">
        <v>11</v>
      </c>
      <c r="B47" s="196" t="n">
        <v>8017</v>
      </c>
      <c r="C47" s="32" t="s">
        <v>296</v>
      </c>
      <c r="D47" s="26"/>
      <c r="E47" s="26"/>
      <c r="F47" s="26"/>
      <c r="G47" s="189" t="n">
        <v>299</v>
      </c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</row>
    <row r="48" customFormat="false" ht="12.1" hidden="false" customHeight="true" outlineLevel="0" collapsed="false">
      <c r="A48" s="190"/>
      <c r="B48" s="190"/>
      <c r="C48" s="190"/>
      <c r="D48" s="190"/>
      <c r="E48" s="190"/>
      <c r="F48" s="190"/>
      <c r="G48" s="19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</row>
    <row r="49" s="9" customFormat="true" ht="15.85" hidden="false" customHeight="true" outlineLevel="0" collapsed="false">
      <c r="A49" s="186" t="s">
        <v>11</v>
      </c>
      <c r="B49" s="194" t="n">
        <v>837</v>
      </c>
      <c r="C49" s="32" t="s">
        <v>152</v>
      </c>
      <c r="D49" s="26" t="s">
        <v>297</v>
      </c>
      <c r="E49" s="26" t="s">
        <v>298</v>
      </c>
      <c r="F49" s="26" t="s">
        <v>299</v>
      </c>
      <c r="G49" s="189" t="n">
        <v>1558</v>
      </c>
    </row>
    <row r="50" s="9" customFormat="true" ht="15.85" hidden="false" customHeight="true" outlineLevel="0" collapsed="false">
      <c r="A50" s="186" t="s">
        <v>23</v>
      </c>
      <c r="B50" s="194" t="n">
        <v>3108</v>
      </c>
      <c r="C50" s="32" t="s">
        <v>300</v>
      </c>
      <c r="D50" s="26"/>
      <c r="E50" s="26"/>
      <c r="F50" s="26"/>
      <c r="G50" s="189" t="n">
        <v>379</v>
      </c>
    </row>
    <row r="51" s="9" customFormat="true" ht="15.85" hidden="false" customHeight="true" outlineLevel="0" collapsed="false">
      <c r="A51" s="186" t="s">
        <v>17</v>
      </c>
      <c r="B51" s="194" t="n">
        <v>4240</v>
      </c>
      <c r="C51" s="32" t="s">
        <v>301</v>
      </c>
      <c r="D51" s="26"/>
      <c r="E51" s="26"/>
      <c r="F51" s="26"/>
      <c r="G51" s="189" t="n">
        <v>6995</v>
      </c>
    </row>
    <row r="52" s="9" customFormat="true" ht="15.85" hidden="false" customHeight="true" outlineLevel="0" collapsed="false">
      <c r="A52" s="186" t="s">
        <v>21</v>
      </c>
      <c r="B52" s="194" t="n">
        <v>5899</v>
      </c>
      <c r="C52" s="32" t="s">
        <v>302</v>
      </c>
      <c r="D52" s="26"/>
      <c r="E52" s="26"/>
      <c r="F52" s="26"/>
      <c r="G52" s="189" t="n">
        <v>1000</v>
      </c>
    </row>
    <row r="53" s="9" customFormat="true" ht="15.85" hidden="false" customHeight="true" outlineLevel="0" collapsed="false">
      <c r="A53" s="186" t="s">
        <v>17</v>
      </c>
      <c r="B53" s="194" t="n">
        <v>5908</v>
      </c>
      <c r="C53" s="32" t="s">
        <v>303</v>
      </c>
      <c r="D53" s="26"/>
      <c r="E53" s="26"/>
      <c r="F53" s="26"/>
      <c r="G53" s="189" t="n">
        <v>876.7</v>
      </c>
    </row>
    <row r="54" s="9" customFormat="true" ht="27.95" hidden="false" customHeight="true" outlineLevel="0" collapsed="false">
      <c r="A54" s="186" t="s">
        <v>17</v>
      </c>
      <c r="B54" s="194" t="n">
        <v>5923</v>
      </c>
      <c r="C54" s="32" t="s">
        <v>304</v>
      </c>
      <c r="D54" s="26"/>
      <c r="E54" s="26"/>
      <c r="F54" s="26"/>
      <c r="G54" s="189" t="n">
        <v>55000</v>
      </c>
    </row>
    <row r="55" s="9" customFormat="true" ht="15.85" hidden="false" customHeight="true" outlineLevel="0" collapsed="false">
      <c r="A55" s="186" t="s">
        <v>11</v>
      </c>
      <c r="B55" s="194" t="n">
        <v>5924</v>
      </c>
      <c r="C55" s="32" t="s">
        <v>305</v>
      </c>
      <c r="D55" s="26"/>
      <c r="E55" s="26"/>
      <c r="F55" s="26"/>
      <c r="G55" s="189" t="n">
        <v>199</v>
      </c>
    </row>
    <row r="56" s="9" customFormat="true" ht="15.85" hidden="false" customHeight="true" outlineLevel="0" collapsed="false">
      <c r="A56" s="186" t="s">
        <v>11</v>
      </c>
      <c r="B56" s="194" t="n">
        <v>5925</v>
      </c>
      <c r="C56" s="32" t="s">
        <v>306</v>
      </c>
      <c r="D56" s="26"/>
      <c r="E56" s="26"/>
      <c r="F56" s="26"/>
      <c r="G56" s="189" t="n">
        <v>154</v>
      </c>
    </row>
    <row r="57" s="9" customFormat="true" ht="27.95" hidden="false" customHeight="true" outlineLevel="0" collapsed="false">
      <c r="A57" s="186" t="s">
        <v>11</v>
      </c>
      <c r="B57" s="194" t="n">
        <v>5926</v>
      </c>
      <c r="C57" s="32" t="s">
        <v>307</v>
      </c>
      <c r="D57" s="26"/>
      <c r="E57" s="26"/>
      <c r="F57" s="26"/>
      <c r="G57" s="189" t="n">
        <v>499</v>
      </c>
    </row>
    <row r="58" s="9" customFormat="true" ht="27.95" hidden="false" customHeight="true" outlineLevel="0" collapsed="false">
      <c r="A58" s="186" t="s">
        <v>31</v>
      </c>
      <c r="B58" s="194" t="n">
        <v>5927</v>
      </c>
      <c r="C58" s="32" t="s">
        <v>308</v>
      </c>
      <c r="D58" s="26"/>
      <c r="E58" s="26"/>
      <c r="F58" s="26"/>
      <c r="G58" s="189" t="n">
        <v>99</v>
      </c>
    </row>
    <row r="59" s="9" customFormat="true" ht="15.85" hidden="false" customHeight="true" outlineLevel="0" collapsed="false">
      <c r="A59" s="186" t="s">
        <v>17</v>
      </c>
      <c r="B59" s="194" t="n">
        <v>6751</v>
      </c>
      <c r="C59" s="32" t="s">
        <v>309</v>
      </c>
      <c r="D59" s="26"/>
      <c r="E59" s="26"/>
      <c r="F59" s="26"/>
      <c r="G59" s="189" t="n">
        <v>3676.3</v>
      </c>
    </row>
    <row r="60" customFormat="false" ht="12.1" hidden="false" customHeight="true" outlineLevel="0" collapsed="false">
      <c r="A60" s="190"/>
      <c r="B60" s="190"/>
      <c r="C60" s="190"/>
      <c r="D60" s="190"/>
      <c r="E60" s="190"/>
      <c r="F60" s="190"/>
      <c r="G60" s="190"/>
    </row>
    <row r="61" customFormat="false" ht="14.85" hidden="false" customHeight="true" outlineLevel="0" collapsed="false">
      <c r="A61" s="186" t="s">
        <v>23</v>
      </c>
      <c r="B61" s="196" t="n">
        <v>6442</v>
      </c>
      <c r="C61" s="197" t="s">
        <v>246</v>
      </c>
      <c r="D61" s="198" t="s">
        <v>310</v>
      </c>
      <c r="E61" s="198" t="s">
        <v>311</v>
      </c>
      <c r="F61" s="26" t="s">
        <v>312</v>
      </c>
      <c r="G61" s="199" t="n">
        <v>57.8</v>
      </c>
    </row>
    <row r="62" customFormat="false" ht="9.3" hidden="false" customHeight="true" outlineLevel="0" collapsed="false">
      <c r="A62" s="190"/>
      <c r="B62" s="190"/>
      <c r="C62" s="190"/>
      <c r="D62" s="190"/>
      <c r="E62" s="190"/>
      <c r="F62" s="190"/>
      <c r="G62" s="190"/>
    </row>
    <row r="63" customFormat="false" ht="40.1" hidden="false" customHeight="true" outlineLevel="0" collapsed="false">
      <c r="A63" s="186" t="s">
        <v>11</v>
      </c>
      <c r="B63" s="196" t="n">
        <v>816</v>
      </c>
      <c r="C63" s="197" t="s">
        <v>313</v>
      </c>
      <c r="D63" s="198" t="s">
        <v>314</v>
      </c>
      <c r="E63" s="198" t="s">
        <v>13</v>
      </c>
      <c r="F63" s="26" t="s">
        <v>315</v>
      </c>
      <c r="G63" s="199" t="n">
        <v>1838</v>
      </c>
    </row>
    <row r="64" customFormat="false" ht="27.95" hidden="false" customHeight="true" outlineLevel="0" collapsed="false">
      <c r="A64" s="186" t="s">
        <v>11</v>
      </c>
      <c r="B64" s="196" t="n">
        <v>3105</v>
      </c>
      <c r="C64" s="197" t="s">
        <v>316</v>
      </c>
      <c r="D64" s="198"/>
      <c r="E64" s="198"/>
      <c r="F64" s="26"/>
      <c r="G64" s="199" t="n">
        <v>1870</v>
      </c>
    </row>
    <row r="65" customFormat="false" ht="8.75" hidden="false" customHeight="true" outlineLevel="0" collapsed="false">
      <c r="A65" s="190"/>
      <c r="B65" s="190"/>
      <c r="C65" s="190"/>
      <c r="D65" s="190"/>
      <c r="E65" s="190"/>
      <c r="F65" s="190"/>
      <c r="G65" s="190"/>
    </row>
    <row r="66" customFormat="false" ht="14.85" hidden="false" customHeight="true" outlineLevel="0" collapsed="false">
      <c r="A66" s="186" t="s">
        <v>16</v>
      </c>
      <c r="B66" s="200" t="n">
        <v>942</v>
      </c>
      <c r="C66" s="201" t="s">
        <v>102</v>
      </c>
      <c r="D66" s="198" t="s">
        <v>317</v>
      </c>
      <c r="E66" s="198" t="s">
        <v>318</v>
      </c>
      <c r="F66" s="26" t="s">
        <v>319</v>
      </c>
      <c r="G66" s="199" t="n">
        <v>39.43</v>
      </c>
    </row>
    <row r="67" customFormat="false" ht="10.25" hidden="false" customHeight="true" outlineLevel="0" collapsed="false">
      <c r="A67" s="190"/>
      <c r="B67" s="190"/>
      <c r="C67" s="190"/>
      <c r="D67" s="190"/>
      <c r="E67" s="190"/>
      <c r="F67" s="190"/>
      <c r="G67" s="190"/>
    </row>
    <row r="68" customFormat="false" ht="14.65" hidden="false" customHeight="true" outlineLevel="0" collapsed="false">
      <c r="A68" s="186" t="s">
        <v>17</v>
      </c>
      <c r="B68" s="196" t="n">
        <v>2928</v>
      </c>
      <c r="C68" s="32" t="s">
        <v>320</v>
      </c>
      <c r="D68" s="198" t="s">
        <v>317</v>
      </c>
      <c r="E68" s="198" t="s">
        <v>298</v>
      </c>
      <c r="F68" s="26" t="s">
        <v>321</v>
      </c>
      <c r="G68" s="199" t="n">
        <v>12000</v>
      </c>
    </row>
    <row r="69" customFormat="false" ht="15.85" hidden="false" customHeight="true" outlineLevel="0" collapsed="false">
      <c r="A69" s="186" t="s">
        <v>17</v>
      </c>
      <c r="B69" s="196" t="n">
        <v>2937</v>
      </c>
      <c r="C69" s="32" t="s">
        <v>322</v>
      </c>
      <c r="D69" s="198"/>
      <c r="E69" s="198"/>
      <c r="F69" s="26"/>
      <c r="G69" s="199" t="n">
        <v>3200</v>
      </c>
    </row>
    <row r="70" customFormat="false" ht="15.85" hidden="false" customHeight="true" outlineLevel="0" collapsed="false">
      <c r="A70" s="186" t="s">
        <v>17</v>
      </c>
      <c r="B70" s="196" t="n">
        <v>2938</v>
      </c>
      <c r="C70" s="32" t="s">
        <v>322</v>
      </c>
      <c r="D70" s="198"/>
      <c r="E70" s="198"/>
      <c r="F70" s="26"/>
      <c r="G70" s="199" t="n">
        <v>3200</v>
      </c>
    </row>
    <row r="71" customFormat="false" ht="15.85" hidden="false" customHeight="true" outlineLevel="0" collapsed="false">
      <c r="A71" s="186" t="s">
        <v>17</v>
      </c>
      <c r="B71" s="196" t="n">
        <v>2941</v>
      </c>
      <c r="C71" s="32" t="s">
        <v>322</v>
      </c>
      <c r="D71" s="198"/>
      <c r="E71" s="198"/>
      <c r="F71" s="26"/>
      <c r="G71" s="199" t="n">
        <v>3200</v>
      </c>
    </row>
    <row r="72" customFormat="false" ht="15.85" hidden="false" customHeight="true" outlineLevel="0" collapsed="false">
      <c r="A72" s="186" t="s">
        <v>17</v>
      </c>
      <c r="B72" s="196" t="n">
        <v>2942</v>
      </c>
      <c r="C72" s="32" t="s">
        <v>322</v>
      </c>
      <c r="D72" s="198"/>
      <c r="E72" s="198"/>
      <c r="F72" s="26"/>
      <c r="G72" s="199" t="n">
        <v>3200</v>
      </c>
    </row>
    <row r="73" customFormat="false" ht="15.85" hidden="false" customHeight="true" outlineLevel="0" collapsed="false">
      <c r="A73" s="186" t="s">
        <v>17</v>
      </c>
      <c r="B73" s="196" t="n">
        <v>2943</v>
      </c>
      <c r="C73" s="32" t="s">
        <v>322</v>
      </c>
      <c r="D73" s="198"/>
      <c r="E73" s="198"/>
      <c r="F73" s="26"/>
      <c r="G73" s="199" t="n">
        <v>3200</v>
      </c>
    </row>
    <row r="74" customFormat="false" ht="15.85" hidden="false" customHeight="true" outlineLevel="0" collapsed="false">
      <c r="A74" s="186" t="s">
        <v>17</v>
      </c>
      <c r="B74" s="196" t="n">
        <v>2944</v>
      </c>
      <c r="C74" s="32" t="s">
        <v>322</v>
      </c>
      <c r="D74" s="198"/>
      <c r="E74" s="198"/>
      <c r="F74" s="26"/>
      <c r="G74" s="199" t="n">
        <v>3200</v>
      </c>
    </row>
    <row r="75" customFormat="false" ht="15.85" hidden="false" customHeight="true" outlineLevel="0" collapsed="false">
      <c r="A75" s="186" t="s">
        <v>17</v>
      </c>
      <c r="B75" s="196" t="n">
        <v>2946</v>
      </c>
      <c r="C75" s="32" t="s">
        <v>322</v>
      </c>
      <c r="D75" s="198"/>
      <c r="E75" s="198"/>
      <c r="F75" s="26"/>
      <c r="G75" s="199" t="n">
        <v>3200</v>
      </c>
    </row>
    <row r="76" customFormat="false" ht="15.85" hidden="false" customHeight="true" outlineLevel="0" collapsed="false">
      <c r="A76" s="186" t="s">
        <v>17</v>
      </c>
      <c r="B76" s="196" t="n">
        <v>4187</v>
      </c>
      <c r="C76" s="32" t="s">
        <v>323</v>
      </c>
      <c r="D76" s="198"/>
      <c r="E76" s="198"/>
      <c r="F76" s="198"/>
      <c r="G76" s="199" t="n">
        <v>512</v>
      </c>
    </row>
    <row r="77" customFormat="false" ht="9.3" hidden="false" customHeight="true" outlineLevel="0" collapsed="false">
      <c r="A77" s="190"/>
      <c r="B77" s="190"/>
      <c r="C77" s="190"/>
      <c r="D77" s="190"/>
      <c r="E77" s="190"/>
      <c r="F77" s="190"/>
      <c r="G77" s="190"/>
    </row>
    <row r="78" customFormat="false" ht="14.85" hidden="false" customHeight="true" outlineLevel="0" collapsed="false">
      <c r="A78" s="186" t="s">
        <v>11</v>
      </c>
      <c r="B78" s="200" t="n">
        <v>833</v>
      </c>
      <c r="C78" s="18" t="s">
        <v>152</v>
      </c>
      <c r="D78" s="198" t="s">
        <v>317</v>
      </c>
      <c r="E78" s="198" t="s">
        <v>324</v>
      </c>
      <c r="F78" s="26" t="s">
        <v>325</v>
      </c>
      <c r="G78" s="199" t="n">
        <v>1558</v>
      </c>
    </row>
    <row r="79" customFormat="false" ht="15.85" hidden="false" customHeight="true" outlineLevel="0" collapsed="false">
      <c r="A79" s="186" t="s">
        <v>17</v>
      </c>
      <c r="B79" s="200" t="n">
        <v>2940</v>
      </c>
      <c r="C79" s="18" t="s">
        <v>322</v>
      </c>
      <c r="D79" s="198"/>
      <c r="E79" s="198"/>
      <c r="F79" s="198"/>
      <c r="G79" s="199" t="n">
        <v>3200</v>
      </c>
    </row>
    <row r="80" customFormat="false" ht="14.85" hidden="false" customHeight="true" outlineLevel="0" collapsed="false">
      <c r="A80" s="186" t="s">
        <v>17</v>
      </c>
      <c r="B80" s="200" t="n">
        <v>2945</v>
      </c>
      <c r="C80" s="18" t="s">
        <v>322</v>
      </c>
      <c r="D80" s="198"/>
      <c r="E80" s="198"/>
      <c r="F80" s="198"/>
      <c r="G80" s="199" t="n">
        <v>3200</v>
      </c>
    </row>
    <row r="81" customFormat="false" ht="10.25" hidden="false" customHeight="true" outlineLevel="0" collapsed="false">
      <c r="A81" s="190"/>
      <c r="B81" s="190"/>
      <c r="C81" s="190"/>
      <c r="D81" s="190"/>
      <c r="E81" s="190"/>
      <c r="F81" s="190"/>
      <c r="G81" s="190"/>
    </row>
    <row r="82" customFormat="false" ht="14.85" hidden="false" customHeight="true" outlineLevel="0" collapsed="false">
      <c r="A82" s="186" t="s">
        <v>11</v>
      </c>
      <c r="B82" s="200" t="n">
        <v>830</v>
      </c>
      <c r="C82" s="18" t="s">
        <v>152</v>
      </c>
      <c r="D82" s="198" t="s">
        <v>314</v>
      </c>
      <c r="E82" s="198" t="s">
        <v>128</v>
      </c>
      <c r="F82" s="9" t="s">
        <v>326</v>
      </c>
      <c r="G82" s="199" t="n">
        <v>1558</v>
      </c>
    </row>
    <row r="83" customFormat="false" ht="11.15" hidden="false" customHeight="true" outlineLevel="0" collapsed="false">
      <c r="A83" s="190"/>
      <c r="B83" s="190"/>
      <c r="C83" s="190"/>
      <c r="D83" s="190"/>
      <c r="E83" s="190"/>
      <c r="F83" s="190"/>
      <c r="G83" s="190"/>
    </row>
    <row r="84" customFormat="false" ht="14.85" hidden="false" customHeight="true" outlineLevel="0" collapsed="false">
      <c r="A84" s="186" t="s">
        <v>11</v>
      </c>
      <c r="B84" s="6" t="n">
        <v>807</v>
      </c>
      <c r="C84" s="18" t="s">
        <v>152</v>
      </c>
      <c r="D84" s="198" t="s">
        <v>13</v>
      </c>
      <c r="E84" s="198" t="s">
        <v>128</v>
      </c>
      <c r="F84" s="9" t="s">
        <v>327</v>
      </c>
      <c r="G84" s="199" t="n">
        <v>1558</v>
      </c>
    </row>
    <row r="85" customFormat="false" ht="9.3" hidden="false" customHeight="true" outlineLevel="0" collapsed="false">
      <c r="A85" s="190"/>
      <c r="B85" s="190"/>
      <c r="C85" s="190"/>
      <c r="D85" s="190"/>
      <c r="E85" s="190"/>
      <c r="F85" s="190"/>
      <c r="G85" s="190"/>
    </row>
    <row r="86" customFormat="false" ht="27.95" hidden="false" customHeight="true" outlineLevel="0" collapsed="false">
      <c r="A86" s="186" t="s">
        <v>11</v>
      </c>
      <c r="B86" s="200" t="n">
        <v>859</v>
      </c>
      <c r="C86" s="18" t="s">
        <v>328</v>
      </c>
      <c r="D86" s="198" t="s">
        <v>310</v>
      </c>
      <c r="E86" s="198" t="s">
        <v>128</v>
      </c>
      <c r="F86" s="198" t="s">
        <v>329</v>
      </c>
      <c r="G86" s="199" t="n">
        <v>1558</v>
      </c>
    </row>
    <row r="87" customFormat="false" ht="40.1" hidden="false" customHeight="true" outlineLevel="0" collapsed="false">
      <c r="A87" s="186" t="s">
        <v>11</v>
      </c>
      <c r="B87" s="200" t="n">
        <v>6149</v>
      </c>
      <c r="C87" s="32" t="s">
        <v>330</v>
      </c>
      <c r="D87" s="198"/>
      <c r="E87" s="198"/>
      <c r="F87" s="198"/>
      <c r="G87" s="199" t="n">
        <v>730</v>
      </c>
    </row>
    <row r="88" customFormat="false" ht="9.3" hidden="false" customHeight="true" outlineLevel="0" collapsed="false">
      <c r="A88" s="190"/>
      <c r="B88" s="190"/>
      <c r="C88" s="190"/>
      <c r="D88" s="190"/>
      <c r="E88" s="190"/>
      <c r="F88" s="190"/>
      <c r="G88" s="190"/>
    </row>
    <row r="89" customFormat="false" ht="52.2" hidden="false" customHeight="true" outlineLevel="0" collapsed="false">
      <c r="A89" s="186" t="s">
        <v>11</v>
      </c>
      <c r="B89" s="200" t="n">
        <v>4741</v>
      </c>
      <c r="C89" s="32" t="s">
        <v>331</v>
      </c>
      <c r="D89" s="198" t="s">
        <v>143</v>
      </c>
      <c r="E89" s="198" t="s">
        <v>128</v>
      </c>
      <c r="F89" s="198" t="s">
        <v>332</v>
      </c>
      <c r="G89" s="199" t="n">
        <v>1145</v>
      </c>
    </row>
    <row r="90" customFormat="false" ht="52.2" hidden="false" customHeight="true" outlineLevel="0" collapsed="false">
      <c r="A90" s="186" t="s">
        <v>11</v>
      </c>
      <c r="B90" s="200" t="n">
        <v>4746</v>
      </c>
      <c r="C90" s="32" t="s">
        <v>331</v>
      </c>
      <c r="D90" s="198"/>
      <c r="E90" s="198"/>
      <c r="F90" s="198"/>
      <c r="G90" s="199" t="n">
        <v>1145</v>
      </c>
    </row>
    <row r="91" customFormat="false" ht="10.25" hidden="false" customHeight="true" outlineLevel="0" collapsed="false">
      <c r="A91" s="190"/>
      <c r="B91" s="190"/>
      <c r="C91" s="190"/>
      <c r="D91" s="190"/>
      <c r="E91" s="190"/>
      <c r="F91" s="190"/>
      <c r="G91" s="190"/>
    </row>
    <row r="92" customFormat="false" ht="14.85" hidden="false" customHeight="true" outlineLevel="0" collapsed="false">
      <c r="A92" s="186" t="s">
        <v>23</v>
      </c>
      <c r="B92" s="200" t="n">
        <v>2991</v>
      </c>
      <c r="C92" s="18" t="s">
        <v>333</v>
      </c>
      <c r="D92" s="198" t="s">
        <v>314</v>
      </c>
      <c r="E92" s="198" t="s">
        <v>334</v>
      </c>
      <c r="F92" s="9" t="s">
        <v>335</v>
      </c>
      <c r="G92" s="199" t="n">
        <v>29</v>
      </c>
    </row>
    <row r="93" customFormat="false" ht="9.3" hidden="false" customHeight="true" outlineLevel="0" collapsed="false">
      <c r="A93" s="190"/>
      <c r="B93" s="190"/>
      <c r="C93" s="190"/>
      <c r="D93" s="190"/>
      <c r="E93" s="190"/>
      <c r="F93" s="190"/>
      <c r="G93" s="190"/>
    </row>
    <row r="94" customFormat="false" ht="27.95" hidden="false" customHeight="true" outlineLevel="0" collapsed="false">
      <c r="A94" s="186" t="s">
        <v>11</v>
      </c>
      <c r="B94" s="200" t="n">
        <v>378</v>
      </c>
      <c r="C94" s="187" t="s">
        <v>248</v>
      </c>
      <c r="D94" s="198" t="s">
        <v>336</v>
      </c>
      <c r="E94" s="198" t="s">
        <v>128</v>
      </c>
      <c r="F94" s="202" t="s">
        <v>337</v>
      </c>
      <c r="G94" s="199" t="n">
        <v>2000</v>
      </c>
    </row>
    <row r="95" customFormat="false" ht="9.3" hidden="false" customHeight="true" outlineLevel="0" collapsed="false">
      <c r="A95" s="190"/>
      <c r="B95" s="190"/>
      <c r="C95" s="190"/>
      <c r="D95" s="190"/>
      <c r="E95" s="190"/>
      <c r="F95" s="190"/>
      <c r="G95" s="190"/>
    </row>
    <row r="96" customFormat="false" ht="14.85" hidden="false" customHeight="true" outlineLevel="0" collapsed="false">
      <c r="A96" s="186" t="s">
        <v>31</v>
      </c>
      <c r="B96" s="203" t="n">
        <v>4785</v>
      </c>
      <c r="C96" s="18" t="s">
        <v>338</v>
      </c>
      <c r="D96" s="204" t="s">
        <v>25</v>
      </c>
      <c r="E96" s="204" t="s">
        <v>73</v>
      </c>
      <c r="F96" s="204" t="s">
        <v>339</v>
      </c>
      <c r="G96" s="199" t="n">
        <v>205</v>
      </c>
    </row>
    <row r="97" customFormat="false" ht="14.85" hidden="false" customHeight="true" outlineLevel="0" collapsed="false">
      <c r="A97" s="186" t="s">
        <v>11</v>
      </c>
      <c r="B97" s="203" t="n">
        <v>7033</v>
      </c>
      <c r="C97" s="18" t="s">
        <v>340</v>
      </c>
      <c r="D97" s="204"/>
      <c r="E97" s="204"/>
      <c r="F97" s="204"/>
      <c r="G97" s="199" t="n">
        <v>140</v>
      </c>
    </row>
    <row r="98" customFormat="false" ht="9.3" hidden="false" customHeight="true" outlineLevel="0" collapsed="false">
      <c r="A98" s="190"/>
      <c r="B98" s="190"/>
      <c r="C98" s="190"/>
      <c r="D98" s="190"/>
      <c r="E98" s="190"/>
      <c r="F98" s="190"/>
      <c r="G98" s="190"/>
    </row>
    <row r="99" customFormat="false" ht="27.95" hidden="false" customHeight="true" outlineLevel="0" collapsed="false">
      <c r="A99" s="186" t="s">
        <v>31</v>
      </c>
      <c r="B99" s="203" t="n">
        <v>7107</v>
      </c>
      <c r="C99" s="32" t="s">
        <v>341</v>
      </c>
      <c r="D99" s="204" t="s">
        <v>342</v>
      </c>
      <c r="E99" s="204" t="s">
        <v>310</v>
      </c>
      <c r="F99" s="204" t="s">
        <v>343</v>
      </c>
      <c r="G99" s="199" t="n">
        <v>84</v>
      </c>
    </row>
    <row r="100" customFormat="false" ht="9.3" hidden="false" customHeight="true" outlineLevel="0" collapsed="false">
      <c r="A100" s="190"/>
      <c r="B100" s="190"/>
      <c r="C100" s="190"/>
      <c r="D100" s="190"/>
      <c r="E100" s="190"/>
      <c r="F100" s="190"/>
      <c r="G100" s="190"/>
    </row>
    <row r="101" customFormat="false" ht="14.85" hidden="false" customHeight="true" outlineLevel="0" collapsed="false">
      <c r="A101" s="16" t="s">
        <v>17</v>
      </c>
      <c r="B101" s="203" t="n">
        <v>2939</v>
      </c>
      <c r="C101" s="18" t="s">
        <v>322</v>
      </c>
      <c r="D101" s="204" t="s">
        <v>317</v>
      </c>
      <c r="E101" s="204" t="s">
        <v>298</v>
      </c>
      <c r="F101" s="204" t="s">
        <v>344</v>
      </c>
      <c r="G101" s="199" t="n">
        <v>3200</v>
      </c>
    </row>
    <row r="102" customFormat="false" ht="14.85" hidden="false" customHeight="true" outlineLevel="0" collapsed="false">
      <c r="A102" s="16" t="s">
        <v>23</v>
      </c>
      <c r="B102" s="203" t="n">
        <v>3279</v>
      </c>
      <c r="C102" s="18" t="s">
        <v>345</v>
      </c>
      <c r="D102" s="204"/>
      <c r="E102" s="204"/>
      <c r="F102" s="204"/>
      <c r="G102" s="199" t="n">
        <v>592.8</v>
      </c>
    </row>
    <row r="103" customFormat="false" ht="9.3" hidden="false" customHeight="true" outlineLevel="0" collapsed="false">
      <c r="A103" s="190"/>
      <c r="B103" s="190"/>
      <c r="C103" s="190"/>
      <c r="D103" s="190"/>
      <c r="E103" s="190"/>
      <c r="F103" s="190"/>
      <c r="G103" s="190"/>
    </row>
    <row r="104" customFormat="false" ht="27.95" hidden="false" customHeight="true" outlineLevel="0" collapsed="false">
      <c r="A104" s="16" t="s">
        <v>30</v>
      </c>
      <c r="B104" s="17" t="n">
        <v>134</v>
      </c>
      <c r="C104" s="18" t="s">
        <v>346</v>
      </c>
      <c r="D104" s="204" t="s">
        <v>347</v>
      </c>
      <c r="E104" s="204" t="s">
        <v>298</v>
      </c>
      <c r="F104" s="204" t="s">
        <v>348</v>
      </c>
      <c r="G104" s="205" t="n">
        <v>4216</v>
      </c>
    </row>
    <row r="105" customFormat="false" ht="15.85" hidden="false" customHeight="true" outlineLevel="0" collapsed="false">
      <c r="A105" s="16" t="s">
        <v>16</v>
      </c>
      <c r="B105" s="17" t="n">
        <v>943</v>
      </c>
      <c r="C105" s="18" t="s">
        <v>102</v>
      </c>
      <c r="D105" s="204"/>
      <c r="E105" s="204"/>
      <c r="F105" s="204"/>
      <c r="G105" s="205" t="n">
        <v>39.43</v>
      </c>
    </row>
    <row r="106" customFormat="false" ht="15.85" hidden="false" customHeight="true" outlineLevel="0" collapsed="false">
      <c r="A106" s="16" t="s">
        <v>17</v>
      </c>
      <c r="B106" s="17" t="n">
        <v>2777</v>
      </c>
      <c r="C106" s="18" t="s">
        <v>349</v>
      </c>
      <c r="D106" s="204"/>
      <c r="E106" s="204"/>
      <c r="F106" s="204"/>
      <c r="G106" s="205" t="n">
        <v>350</v>
      </c>
    </row>
    <row r="107" customFormat="false" ht="15.85" hidden="false" customHeight="true" outlineLevel="0" collapsed="false">
      <c r="A107" s="16" t="s">
        <v>17</v>
      </c>
      <c r="B107" s="17" t="n">
        <v>3829</v>
      </c>
      <c r="C107" s="18" t="s">
        <v>110</v>
      </c>
      <c r="D107" s="204"/>
      <c r="E107" s="204"/>
      <c r="F107" s="204"/>
      <c r="G107" s="205" t="n">
        <v>1020</v>
      </c>
    </row>
    <row r="108" customFormat="false" ht="15.85" hidden="false" customHeight="true" outlineLevel="0" collapsed="false">
      <c r="A108" s="16" t="s">
        <v>17</v>
      </c>
      <c r="B108" s="17" t="n">
        <v>3867</v>
      </c>
      <c r="C108" s="18" t="s">
        <v>350</v>
      </c>
      <c r="D108" s="204"/>
      <c r="E108" s="204"/>
      <c r="F108" s="204"/>
      <c r="G108" s="205" t="n">
        <v>354</v>
      </c>
    </row>
    <row r="109" customFormat="false" ht="15.85" hidden="false" customHeight="true" outlineLevel="0" collapsed="false">
      <c r="A109" s="16" t="s">
        <v>17</v>
      </c>
      <c r="B109" s="17" t="n">
        <v>3880</v>
      </c>
      <c r="C109" s="18" t="s">
        <v>351</v>
      </c>
      <c r="D109" s="204"/>
      <c r="E109" s="204"/>
      <c r="F109" s="204"/>
      <c r="G109" s="205" t="n">
        <v>1520</v>
      </c>
    </row>
    <row r="110" customFormat="false" ht="15.85" hidden="false" customHeight="true" outlineLevel="0" collapsed="false">
      <c r="A110" s="16" t="s">
        <v>17</v>
      </c>
      <c r="B110" s="17" t="n">
        <v>3881</v>
      </c>
      <c r="C110" s="18" t="s">
        <v>351</v>
      </c>
      <c r="D110" s="204"/>
      <c r="E110" s="204"/>
      <c r="F110" s="204"/>
      <c r="G110" s="205" t="n">
        <v>1520</v>
      </c>
    </row>
    <row r="111" customFormat="false" ht="15.85" hidden="false" customHeight="true" outlineLevel="0" collapsed="false">
      <c r="A111" s="16" t="s">
        <v>17</v>
      </c>
      <c r="B111" s="17" t="n">
        <v>3882</v>
      </c>
      <c r="C111" s="18" t="s">
        <v>351</v>
      </c>
      <c r="D111" s="204"/>
      <c r="E111" s="204"/>
      <c r="F111" s="204"/>
      <c r="G111" s="205" t="n">
        <v>1520</v>
      </c>
    </row>
    <row r="112" customFormat="false" ht="15.85" hidden="false" customHeight="true" outlineLevel="0" collapsed="false">
      <c r="A112" s="16" t="s">
        <v>17</v>
      </c>
      <c r="B112" s="17" t="n">
        <v>3892</v>
      </c>
      <c r="C112" s="18" t="s">
        <v>352</v>
      </c>
      <c r="D112" s="204"/>
      <c r="E112" s="204"/>
      <c r="F112" s="204"/>
      <c r="G112" s="205" t="n">
        <v>3610</v>
      </c>
    </row>
    <row r="113" customFormat="false" ht="15.85" hidden="false" customHeight="true" outlineLevel="0" collapsed="false">
      <c r="A113" s="16" t="s">
        <v>17</v>
      </c>
      <c r="B113" s="17" t="n">
        <v>4063</v>
      </c>
      <c r="C113" s="18" t="s">
        <v>353</v>
      </c>
      <c r="D113" s="204"/>
      <c r="E113" s="204"/>
      <c r="F113" s="204"/>
      <c r="G113" s="205" t="n">
        <v>500</v>
      </c>
    </row>
    <row r="114" customFormat="false" ht="15.85" hidden="false" customHeight="true" outlineLevel="0" collapsed="false">
      <c r="A114" s="16" t="s">
        <v>17</v>
      </c>
      <c r="B114" s="17" t="n">
        <v>4064</v>
      </c>
      <c r="C114" s="18" t="s">
        <v>354</v>
      </c>
      <c r="D114" s="204"/>
      <c r="E114" s="204"/>
      <c r="F114" s="204"/>
      <c r="G114" s="205" t="n">
        <v>660</v>
      </c>
    </row>
    <row r="115" customFormat="false" ht="15.85" hidden="false" customHeight="true" outlineLevel="0" collapsed="false">
      <c r="A115" s="16" t="s">
        <v>17</v>
      </c>
      <c r="B115" s="17" t="n">
        <v>4065</v>
      </c>
      <c r="C115" s="18" t="s">
        <v>355</v>
      </c>
      <c r="D115" s="204"/>
      <c r="E115" s="204"/>
      <c r="F115" s="204"/>
      <c r="G115" s="205" t="n">
        <v>1140</v>
      </c>
    </row>
    <row r="116" customFormat="false" ht="15.85" hidden="false" customHeight="true" outlineLevel="0" collapsed="false">
      <c r="A116" s="16" t="s">
        <v>17</v>
      </c>
      <c r="B116" s="17" t="n">
        <v>4066</v>
      </c>
      <c r="C116" s="18" t="s">
        <v>356</v>
      </c>
      <c r="D116" s="204"/>
      <c r="E116" s="204"/>
      <c r="F116" s="204"/>
      <c r="G116" s="205" t="n">
        <v>1265</v>
      </c>
    </row>
    <row r="117" customFormat="false" ht="15.85" hidden="false" customHeight="true" outlineLevel="0" collapsed="false">
      <c r="A117" s="16" t="s">
        <v>17</v>
      </c>
      <c r="B117" s="17" t="n">
        <v>4067</v>
      </c>
      <c r="C117" s="18" t="s">
        <v>357</v>
      </c>
      <c r="D117" s="204"/>
      <c r="E117" s="204"/>
      <c r="F117" s="204"/>
      <c r="G117" s="205" t="n">
        <v>5350</v>
      </c>
    </row>
    <row r="118" customFormat="false" ht="27.95" hidden="false" customHeight="true" outlineLevel="0" collapsed="false">
      <c r="A118" s="16" t="s">
        <v>17</v>
      </c>
      <c r="B118" s="17" t="n">
        <v>4068</v>
      </c>
      <c r="C118" s="18" t="s">
        <v>358</v>
      </c>
      <c r="D118" s="204"/>
      <c r="E118" s="204"/>
      <c r="F118" s="204"/>
      <c r="G118" s="205" t="n">
        <v>6690</v>
      </c>
    </row>
    <row r="119" customFormat="false" ht="15.85" hidden="false" customHeight="true" outlineLevel="0" collapsed="false">
      <c r="A119" s="16" t="s">
        <v>17</v>
      </c>
      <c r="B119" s="17" t="n">
        <v>4076</v>
      </c>
      <c r="C119" s="18" t="s">
        <v>359</v>
      </c>
      <c r="D119" s="204"/>
      <c r="E119" s="204"/>
      <c r="F119" s="204"/>
      <c r="G119" s="205" t="n">
        <v>940</v>
      </c>
    </row>
    <row r="120" customFormat="false" ht="27.95" hidden="false" customHeight="true" outlineLevel="0" collapsed="false">
      <c r="A120" s="16" t="s">
        <v>17</v>
      </c>
      <c r="B120" s="17" t="n">
        <v>4078</v>
      </c>
      <c r="C120" s="18" t="s">
        <v>360</v>
      </c>
      <c r="D120" s="204"/>
      <c r="E120" s="204"/>
      <c r="F120" s="204"/>
      <c r="G120" s="205" t="n">
        <v>680</v>
      </c>
    </row>
    <row r="121" customFormat="false" ht="15.85" hidden="false" customHeight="true" outlineLevel="0" collapsed="false">
      <c r="A121" s="16" t="s">
        <v>17</v>
      </c>
      <c r="B121" s="17" t="n">
        <v>4157</v>
      </c>
      <c r="C121" s="18" t="s">
        <v>361</v>
      </c>
      <c r="D121" s="204"/>
      <c r="E121" s="204"/>
      <c r="F121" s="204"/>
      <c r="G121" s="205" t="n">
        <v>6000</v>
      </c>
    </row>
    <row r="122" customFormat="false" ht="15.85" hidden="false" customHeight="true" outlineLevel="0" collapsed="false">
      <c r="A122" s="16" t="s">
        <v>17</v>
      </c>
      <c r="B122" s="17" t="n">
        <v>4164</v>
      </c>
      <c r="C122" s="18" t="s">
        <v>362</v>
      </c>
      <c r="D122" s="204"/>
      <c r="E122" s="204"/>
      <c r="F122" s="204"/>
      <c r="G122" s="205" t="n">
        <v>5300</v>
      </c>
    </row>
    <row r="123" customFormat="false" ht="27.95" hidden="false" customHeight="true" outlineLevel="0" collapsed="false">
      <c r="A123" s="16" t="s">
        <v>17</v>
      </c>
      <c r="B123" s="17" t="n">
        <v>4177</v>
      </c>
      <c r="C123" s="18" t="s">
        <v>80</v>
      </c>
      <c r="D123" s="204"/>
      <c r="E123" s="204"/>
      <c r="F123" s="204"/>
      <c r="G123" s="205" t="n">
        <v>1540</v>
      </c>
    </row>
    <row r="124" customFormat="false" ht="15.85" hidden="false" customHeight="true" outlineLevel="0" collapsed="false">
      <c r="A124" s="16" t="s">
        <v>17</v>
      </c>
      <c r="B124" s="17" t="n">
        <v>4186</v>
      </c>
      <c r="C124" s="18" t="s">
        <v>323</v>
      </c>
      <c r="D124" s="204"/>
      <c r="E124" s="204"/>
      <c r="F124" s="204"/>
      <c r="G124" s="205" t="n">
        <v>512</v>
      </c>
    </row>
    <row r="125" customFormat="false" ht="15.85" hidden="false" customHeight="true" outlineLevel="0" collapsed="false">
      <c r="A125" s="16" t="s">
        <v>23</v>
      </c>
      <c r="B125" s="17" t="n">
        <v>4239</v>
      </c>
      <c r="C125" s="18" t="s">
        <v>363</v>
      </c>
      <c r="D125" s="204"/>
      <c r="E125" s="204"/>
      <c r="F125" s="204"/>
      <c r="G125" s="205" t="n">
        <v>689</v>
      </c>
    </row>
    <row r="126" customFormat="false" ht="15.85" hidden="false" customHeight="true" outlineLevel="0" collapsed="false">
      <c r="A126" s="16" t="s">
        <v>23</v>
      </c>
      <c r="B126" s="17" t="n">
        <v>4257</v>
      </c>
      <c r="C126" s="18" t="s">
        <v>364</v>
      </c>
      <c r="D126" s="204"/>
      <c r="E126" s="204"/>
      <c r="F126" s="204"/>
      <c r="G126" s="205" t="n">
        <v>689</v>
      </c>
    </row>
    <row r="127" customFormat="false" ht="15.85" hidden="false" customHeight="true" outlineLevel="0" collapsed="false">
      <c r="A127" s="16" t="s">
        <v>17</v>
      </c>
      <c r="B127" s="17" t="n">
        <v>4408</v>
      </c>
      <c r="C127" s="18" t="s">
        <v>365</v>
      </c>
      <c r="D127" s="204"/>
      <c r="E127" s="204"/>
      <c r="F127" s="204"/>
      <c r="G127" s="205" t="n">
        <v>1790</v>
      </c>
    </row>
    <row r="128" customFormat="false" ht="15.85" hidden="false" customHeight="true" outlineLevel="0" collapsed="false">
      <c r="A128" s="16" t="s">
        <v>17</v>
      </c>
      <c r="B128" s="17" t="n">
        <v>4409</v>
      </c>
      <c r="C128" s="18" t="s">
        <v>366</v>
      </c>
      <c r="D128" s="204"/>
      <c r="E128" s="204"/>
      <c r="F128" s="204"/>
      <c r="G128" s="205" t="n">
        <v>360</v>
      </c>
    </row>
    <row r="129" customFormat="false" ht="15.85" hidden="false" customHeight="true" outlineLevel="0" collapsed="false">
      <c r="A129" s="16" t="s">
        <v>17</v>
      </c>
      <c r="B129" s="17" t="n">
        <v>4410</v>
      </c>
      <c r="C129" s="18" t="s">
        <v>367</v>
      </c>
      <c r="D129" s="204"/>
      <c r="E129" s="204"/>
      <c r="F129" s="204"/>
      <c r="G129" s="205" t="n">
        <v>180</v>
      </c>
    </row>
    <row r="130" customFormat="false" ht="15.85" hidden="false" customHeight="true" outlineLevel="0" collapsed="false">
      <c r="A130" s="16" t="s">
        <v>17</v>
      </c>
      <c r="B130" s="17" t="n">
        <v>4411</v>
      </c>
      <c r="C130" s="18" t="s">
        <v>368</v>
      </c>
      <c r="D130" s="204"/>
      <c r="E130" s="204"/>
      <c r="F130" s="204"/>
      <c r="G130" s="205" t="n">
        <v>360</v>
      </c>
    </row>
    <row r="131" customFormat="false" ht="15.85" hidden="false" customHeight="true" outlineLevel="0" collapsed="false">
      <c r="A131" s="16" t="s">
        <v>17</v>
      </c>
      <c r="B131" s="17" t="n">
        <v>4412</v>
      </c>
      <c r="C131" s="18" t="s">
        <v>369</v>
      </c>
      <c r="D131" s="204"/>
      <c r="E131" s="204"/>
      <c r="F131" s="204"/>
      <c r="G131" s="205" t="n">
        <v>2020</v>
      </c>
    </row>
    <row r="132" customFormat="false" ht="15.85" hidden="false" customHeight="true" outlineLevel="0" collapsed="false">
      <c r="A132" s="16" t="s">
        <v>17</v>
      </c>
      <c r="B132" s="17" t="n">
        <v>4413</v>
      </c>
      <c r="C132" s="18" t="s">
        <v>370</v>
      </c>
      <c r="D132" s="204"/>
      <c r="E132" s="204"/>
      <c r="F132" s="204"/>
      <c r="G132" s="205" t="n">
        <v>550</v>
      </c>
    </row>
    <row r="133" customFormat="false" ht="15.85" hidden="false" customHeight="true" outlineLevel="0" collapsed="false">
      <c r="A133" s="16" t="s">
        <v>17</v>
      </c>
      <c r="B133" s="17" t="n">
        <v>4415</v>
      </c>
      <c r="C133" s="18" t="s">
        <v>371</v>
      </c>
      <c r="D133" s="204"/>
      <c r="E133" s="204"/>
      <c r="F133" s="204"/>
      <c r="G133" s="205" t="n">
        <v>150</v>
      </c>
    </row>
    <row r="134" customFormat="false" ht="15.85" hidden="false" customHeight="true" outlineLevel="0" collapsed="false">
      <c r="A134" s="16" t="s">
        <v>17</v>
      </c>
      <c r="B134" s="17" t="n">
        <v>4416</v>
      </c>
      <c r="C134" s="18" t="s">
        <v>372</v>
      </c>
      <c r="D134" s="204"/>
      <c r="E134" s="204"/>
      <c r="F134" s="204"/>
      <c r="G134" s="205" t="n">
        <v>160</v>
      </c>
    </row>
    <row r="135" customFormat="false" ht="15.85" hidden="false" customHeight="true" outlineLevel="0" collapsed="false">
      <c r="A135" s="16" t="s">
        <v>17</v>
      </c>
      <c r="B135" s="17" t="n">
        <v>4418</v>
      </c>
      <c r="C135" s="18" t="s">
        <v>373</v>
      </c>
      <c r="D135" s="204"/>
      <c r="E135" s="204"/>
      <c r="F135" s="204"/>
      <c r="G135" s="205" t="n">
        <v>180</v>
      </c>
    </row>
    <row r="136" customFormat="false" ht="15.85" hidden="false" customHeight="true" outlineLevel="0" collapsed="false">
      <c r="A136" s="16" t="s">
        <v>17</v>
      </c>
      <c r="B136" s="17" t="n">
        <v>4419</v>
      </c>
      <c r="C136" s="18" t="s">
        <v>374</v>
      </c>
      <c r="D136" s="204"/>
      <c r="E136" s="204"/>
      <c r="F136" s="204"/>
      <c r="G136" s="205" t="n">
        <v>290</v>
      </c>
    </row>
    <row r="137" customFormat="false" ht="15.85" hidden="false" customHeight="true" outlineLevel="0" collapsed="false">
      <c r="A137" s="16" t="s">
        <v>17</v>
      </c>
      <c r="B137" s="17" t="n">
        <v>4420</v>
      </c>
      <c r="C137" s="18" t="s">
        <v>375</v>
      </c>
      <c r="D137" s="204"/>
      <c r="E137" s="204"/>
      <c r="F137" s="204"/>
      <c r="G137" s="205" t="n">
        <v>560</v>
      </c>
    </row>
    <row r="138" customFormat="false" ht="15.85" hidden="false" customHeight="true" outlineLevel="0" collapsed="false">
      <c r="A138" s="16" t="s">
        <v>17</v>
      </c>
      <c r="B138" s="17" t="n">
        <v>4430</v>
      </c>
      <c r="C138" s="18" t="s">
        <v>376</v>
      </c>
      <c r="D138" s="204"/>
      <c r="E138" s="204"/>
      <c r="F138" s="204"/>
      <c r="G138" s="205" t="n">
        <v>2010</v>
      </c>
    </row>
    <row r="139" customFormat="false" ht="15.85" hidden="false" customHeight="true" outlineLevel="0" collapsed="false">
      <c r="A139" s="16" t="s">
        <v>17</v>
      </c>
      <c r="B139" s="17" t="n">
        <v>4431</v>
      </c>
      <c r="C139" s="18" t="s">
        <v>377</v>
      </c>
      <c r="D139" s="204"/>
      <c r="E139" s="204"/>
      <c r="F139" s="204"/>
      <c r="G139" s="205" t="n">
        <v>2130</v>
      </c>
    </row>
    <row r="140" customFormat="false" ht="27.95" hidden="false" customHeight="true" outlineLevel="0" collapsed="false">
      <c r="A140" s="16" t="s">
        <v>23</v>
      </c>
      <c r="B140" s="31" t="n">
        <v>5126</v>
      </c>
      <c r="C140" s="18" t="s">
        <v>108</v>
      </c>
      <c r="D140" s="204"/>
      <c r="E140" s="204"/>
      <c r="F140" s="204"/>
      <c r="G140" s="206" t="n">
        <v>149</v>
      </c>
    </row>
    <row r="141" customFormat="false" ht="15.85" hidden="false" customHeight="true" outlineLevel="0" collapsed="false">
      <c r="A141" s="16" t="s">
        <v>23</v>
      </c>
      <c r="B141" s="31" t="n">
        <v>5151</v>
      </c>
      <c r="C141" s="32" t="s">
        <v>378</v>
      </c>
      <c r="D141" s="204"/>
      <c r="E141" s="204"/>
      <c r="F141" s="204"/>
      <c r="G141" s="206" t="n">
        <v>169</v>
      </c>
    </row>
    <row r="142" customFormat="false" ht="15.85" hidden="false" customHeight="true" outlineLevel="0" collapsed="false">
      <c r="A142" s="16" t="s">
        <v>17</v>
      </c>
      <c r="B142" s="31" t="n">
        <v>7609</v>
      </c>
      <c r="C142" s="32" t="s">
        <v>379</v>
      </c>
      <c r="D142" s="204"/>
      <c r="E142" s="204"/>
      <c r="F142" s="204"/>
      <c r="G142" s="206" t="n">
        <v>490</v>
      </c>
    </row>
    <row r="143" customFormat="false" ht="15.85" hidden="false" customHeight="true" outlineLevel="0" collapsed="false">
      <c r="A143" s="16" t="s">
        <v>17</v>
      </c>
      <c r="B143" s="31" t="n">
        <v>7610</v>
      </c>
      <c r="C143" s="32" t="s">
        <v>380</v>
      </c>
      <c r="D143" s="204"/>
      <c r="E143" s="204"/>
      <c r="F143" s="204"/>
      <c r="G143" s="206" t="n">
        <v>320</v>
      </c>
    </row>
    <row r="144" customFormat="false" ht="15.85" hidden="false" customHeight="true" outlineLevel="0" collapsed="false">
      <c r="A144" s="16" t="s">
        <v>17</v>
      </c>
      <c r="B144" s="31" t="n">
        <v>7611</v>
      </c>
      <c r="C144" s="32" t="s">
        <v>381</v>
      </c>
      <c r="D144" s="204"/>
      <c r="E144" s="204"/>
      <c r="F144" s="204"/>
      <c r="G144" s="206" t="n">
        <v>460</v>
      </c>
    </row>
    <row r="145" customFormat="false" ht="15.85" hidden="false" customHeight="true" outlineLevel="0" collapsed="false">
      <c r="A145" s="16" t="s">
        <v>17</v>
      </c>
      <c r="B145" s="31" t="n">
        <v>7612</v>
      </c>
      <c r="C145" s="32" t="s">
        <v>382</v>
      </c>
      <c r="D145" s="204"/>
      <c r="E145" s="204"/>
      <c r="F145" s="204"/>
      <c r="G145" s="206" t="n">
        <v>425</v>
      </c>
    </row>
    <row r="146" customFormat="false" ht="15.85" hidden="false" customHeight="true" outlineLevel="0" collapsed="false">
      <c r="A146" s="16" t="s">
        <v>17</v>
      </c>
      <c r="B146" s="31" t="n">
        <v>7613</v>
      </c>
      <c r="C146" s="32" t="s">
        <v>383</v>
      </c>
      <c r="D146" s="204"/>
      <c r="E146" s="204"/>
      <c r="F146" s="204"/>
      <c r="G146" s="206" t="n">
        <v>1150</v>
      </c>
    </row>
    <row r="147" customFormat="false" ht="15.85" hidden="false" customHeight="true" outlineLevel="0" collapsed="false">
      <c r="A147" s="16" t="s">
        <v>17</v>
      </c>
      <c r="B147" s="31" t="n">
        <v>7614</v>
      </c>
      <c r="C147" s="32" t="s">
        <v>384</v>
      </c>
      <c r="D147" s="204"/>
      <c r="E147" s="204"/>
      <c r="F147" s="204"/>
      <c r="G147" s="206" t="n">
        <v>890</v>
      </c>
    </row>
    <row r="148" customFormat="false" ht="15.85" hidden="false" customHeight="true" outlineLevel="0" collapsed="false">
      <c r="A148" s="16" t="s">
        <v>17</v>
      </c>
      <c r="B148" s="31" t="n">
        <v>7615</v>
      </c>
      <c r="C148" s="32" t="s">
        <v>385</v>
      </c>
      <c r="D148" s="204"/>
      <c r="E148" s="204"/>
      <c r="F148" s="204"/>
      <c r="G148" s="206" t="n">
        <v>180</v>
      </c>
    </row>
    <row r="149" customFormat="false" ht="15.85" hidden="false" customHeight="true" outlineLevel="0" collapsed="false">
      <c r="A149" s="16" t="s">
        <v>17</v>
      </c>
      <c r="B149" s="31" t="n">
        <v>7616</v>
      </c>
      <c r="C149" s="32" t="s">
        <v>386</v>
      </c>
      <c r="D149" s="204"/>
      <c r="E149" s="204"/>
      <c r="F149" s="204"/>
      <c r="G149" s="206" t="n">
        <v>670</v>
      </c>
    </row>
    <row r="150" customFormat="false" ht="15.85" hidden="false" customHeight="true" outlineLevel="0" collapsed="false">
      <c r="A150" s="16" t="s">
        <v>17</v>
      </c>
      <c r="B150" s="31" t="n">
        <v>7617</v>
      </c>
      <c r="C150" s="32" t="s">
        <v>387</v>
      </c>
      <c r="D150" s="204"/>
      <c r="E150" s="204"/>
      <c r="F150" s="204"/>
      <c r="G150" s="206" t="n">
        <v>180</v>
      </c>
    </row>
    <row r="151" customFormat="false" ht="9.3" hidden="false" customHeight="true" outlineLevel="0" collapsed="false">
      <c r="A151" s="190"/>
      <c r="B151" s="190"/>
      <c r="C151" s="190"/>
      <c r="D151" s="190"/>
      <c r="E151" s="190"/>
      <c r="F151" s="190"/>
      <c r="G151" s="190"/>
    </row>
  </sheetData>
  <mergeCells count="59">
    <mergeCell ref="A1:G1"/>
    <mergeCell ref="A2:A3"/>
    <mergeCell ref="B2:B3"/>
    <mergeCell ref="C2:C3"/>
    <mergeCell ref="D2:F2"/>
    <mergeCell ref="G2:G3"/>
    <mergeCell ref="A5:G5"/>
    <mergeCell ref="D6:D7"/>
    <mergeCell ref="E6:E7"/>
    <mergeCell ref="F6:F7"/>
    <mergeCell ref="A8:G8"/>
    <mergeCell ref="D9:D47"/>
    <mergeCell ref="E9:E47"/>
    <mergeCell ref="F9:F47"/>
    <mergeCell ref="I9:N28"/>
    <mergeCell ref="A48:G48"/>
    <mergeCell ref="D49:D59"/>
    <mergeCell ref="E49:E59"/>
    <mergeCell ref="F49:F59"/>
    <mergeCell ref="A60:G60"/>
    <mergeCell ref="A62:G62"/>
    <mergeCell ref="D63:D64"/>
    <mergeCell ref="E63:E64"/>
    <mergeCell ref="F63:F64"/>
    <mergeCell ref="A65:G65"/>
    <mergeCell ref="A67:G67"/>
    <mergeCell ref="D68:D76"/>
    <mergeCell ref="E68:E76"/>
    <mergeCell ref="F68:F76"/>
    <mergeCell ref="A77:G77"/>
    <mergeCell ref="D78:D80"/>
    <mergeCell ref="E78:E80"/>
    <mergeCell ref="F78:F80"/>
    <mergeCell ref="A81:G81"/>
    <mergeCell ref="A83:G83"/>
    <mergeCell ref="A85:G85"/>
    <mergeCell ref="D86:D87"/>
    <mergeCell ref="E86:E87"/>
    <mergeCell ref="F86:F87"/>
    <mergeCell ref="A88:G88"/>
    <mergeCell ref="D89:D90"/>
    <mergeCell ref="E89:E90"/>
    <mergeCell ref="F89:F90"/>
    <mergeCell ref="A91:G91"/>
    <mergeCell ref="A93:G93"/>
    <mergeCell ref="A95:G95"/>
    <mergeCell ref="D96:D97"/>
    <mergeCell ref="E96:E97"/>
    <mergeCell ref="F96:F97"/>
    <mergeCell ref="A98:G98"/>
    <mergeCell ref="A100:G100"/>
    <mergeCell ref="D101:D102"/>
    <mergeCell ref="E101:E102"/>
    <mergeCell ref="F101:F102"/>
    <mergeCell ref="A103:G103"/>
    <mergeCell ref="D104:D150"/>
    <mergeCell ref="E104:E150"/>
    <mergeCell ref="F104:F150"/>
    <mergeCell ref="A151:G151"/>
  </mergeCells>
  <printOptions headings="false" gridLines="false" gridLinesSet="true" horizontalCentered="false" verticalCentered="false"/>
  <pageMargins left="0.701388888888889" right="0.361111111111111" top="0.957638888888889" bottom="0.516666666666667" header="0.720138888888889" footer="0.279166666666667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5536"/>
  <sheetViews>
    <sheetView windowProtection="false" showFormulas="false" showGridLines="true" showRowColHeaders="true" showZeros="true" rightToLeft="false" tabSelected="false" showOutlineSymbols="true" defaultGridColor="true" view="normal" topLeftCell="A4" colorId="64" zoomScale="80" zoomScaleNormal="80" zoomScalePageLayoutView="100" workbookViewId="0">
      <selection pane="topLeft" activeCell="J4" activeCellId="0" sqref="J4"/>
    </sheetView>
  </sheetViews>
  <sheetFormatPr defaultRowHeight="12.8"/>
  <cols>
    <col collapsed="false" hidden="false" max="1" min="1" style="207" width="12.5561224489796"/>
    <col collapsed="false" hidden="false" max="2" min="2" style="0" width="8.36734693877551"/>
    <col collapsed="false" hidden="false" max="3" min="3" style="0" width="38.0663265306122"/>
    <col collapsed="false" hidden="false" max="4" min="4" style="0" width="15.5255102040816"/>
    <col collapsed="false" hidden="false" max="5" min="5" style="0" width="17.8214285714286"/>
    <col collapsed="false" hidden="false" max="6" min="6" style="0" width="23.4897959183673"/>
    <col collapsed="false" hidden="false" max="7" min="7" style="0" width="12.9591836734694"/>
    <col collapsed="false" hidden="false" max="1025" min="8" style="0" width="8.36734693877551"/>
  </cols>
  <sheetData>
    <row r="1" customFormat="false" ht="46.85" hidden="false" customHeight="true" outlineLevel="0" collapsed="false">
      <c r="A1" s="3" t="s">
        <v>0</v>
      </c>
      <c r="B1" s="3"/>
      <c r="C1" s="3"/>
      <c r="D1" s="3"/>
      <c r="E1" s="3"/>
      <c r="F1" s="3"/>
      <c r="G1" s="3"/>
    </row>
    <row r="2" customFormat="false" ht="14.25" hidden="false" customHeight="true" outlineLevel="0" collapsed="false">
      <c r="A2" s="143" t="s">
        <v>44</v>
      </c>
      <c r="B2" s="144" t="s">
        <v>45</v>
      </c>
      <c r="C2" s="144" t="s">
        <v>3</v>
      </c>
      <c r="D2" s="144" t="s">
        <v>4</v>
      </c>
      <c r="E2" s="144"/>
      <c r="F2" s="144"/>
      <c r="G2" s="143" t="s">
        <v>5</v>
      </c>
    </row>
    <row r="3" customFormat="false" ht="14.25" hidden="false" customHeight="true" outlineLevel="0" collapsed="false">
      <c r="A3" s="143"/>
      <c r="B3" s="143"/>
      <c r="C3" s="143"/>
      <c r="D3" s="144" t="s">
        <v>6</v>
      </c>
      <c r="E3" s="144" t="s">
        <v>7</v>
      </c>
      <c r="F3" s="144" t="s">
        <v>8</v>
      </c>
      <c r="G3" s="143"/>
    </row>
    <row r="4" customFormat="false" ht="69.35" hidden="false" customHeight="true" outlineLevel="0" collapsed="false">
      <c r="A4" s="186" t="s">
        <v>17</v>
      </c>
      <c r="B4" s="6" t="n">
        <v>4157</v>
      </c>
      <c r="C4" s="191" t="s">
        <v>361</v>
      </c>
      <c r="D4" s="33" t="s">
        <v>388</v>
      </c>
      <c r="E4" s="33" t="s">
        <v>389</v>
      </c>
      <c r="F4" s="208" t="s">
        <v>390</v>
      </c>
      <c r="G4" s="189" t="n">
        <v>6000</v>
      </c>
      <c r="J4" s="193" t="s">
        <v>277</v>
      </c>
      <c r="K4" s="193"/>
      <c r="L4" s="193"/>
      <c r="M4" s="193"/>
      <c r="N4" s="193"/>
      <c r="O4" s="193"/>
    </row>
    <row r="5" customFormat="false" ht="8.75" hidden="false" customHeight="true" outlineLevel="0" collapsed="false">
      <c r="A5" s="209"/>
      <c r="B5" s="209"/>
      <c r="C5" s="209"/>
      <c r="D5" s="209"/>
      <c r="E5" s="209"/>
      <c r="F5" s="209"/>
      <c r="G5" s="209"/>
      <c r="J5" s="193"/>
      <c r="K5" s="193"/>
      <c r="L5" s="193"/>
      <c r="M5" s="193"/>
      <c r="N5" s="193"/>
      <c r="O5" s="193"/>
    </row>
    <row r="6" customFormat="false" ht="69.35" hidden="false" customHeight="false" outlineLevel="0" collapsed="false">
      <c r="A6" s="186" t="s">
        <v>17</v>
      </c>
      <c r="B6" s="6" t="n">
        <v>4164</v>
      </c>
      <c r="C6" s="191" t="s">
        <v>362</v>
      </c>
      <c r="D6" s="33" t="s">
        <v>388</v>
      </c>
      <c r="E6" s="33" t="s">
        <v>391</v>
      </c>
      <c r="F6" s="208" t="s">
        <v>392</v>
      </c>
      <c r="G6" s="189" t="n">
        <v>5300</v>
      </c>
      <c r="H6" s="210"/>
      <c r="J6" s="193"/>
      <c r="K6" s="193"/>
      <c r="L6" s="193"/>
      <c r="M6" s="193"/>
      <c r="N6" s="193"/>
      <c r="O6" s="193"/>
    </row>
    <row r="7" customFormat="false" ht="8.75" hidden="false" customHeight="true" outlineLevel="0" collapsed="false">
      <c r="A7" s="209"/>
      <c r="B7" s="209"/>
      <c r="C7" s="209"/>
      <c r="D7" s="209"/>
      <c r="E7" s="209"/>
      <c r="F7" s="209"/>
      <c r="G7" s="209"/>
      <c r="J7" s="193"/>
      <c r="K7" s="193"/>
      <c r="L7" s="193"/>
      <c r="M7" s="193"/>
      <c r="N7" s="193"/>
      <c r="O7" s="193"/>
    </row>
    <row r="8" customFormat="false" ht="22.45" hidden="false" customHeight="true" outlineLevel="0" collapsed="false">
      <c r="A8" s="186" t="s">
        <v>21</v>
      </c>
      <c r="B8" s="5" t="n">
        <v>6808</v>
      </c>
      <c r="C8" s="191" t="s">
        <v>393</v>
      </c>
      <c r="D8" s="26" t="s">
        <v>394</v>
      </c>
      <c r="E8" s="26" t="s">
        <v>54</v>
      </c>
      <c r="F8" s="208" t="s">
        <v>395</v>
      </c>
      <c r="G8" s="189" t="n">
        <v>566.67</v>
      </c>
      <c r="J8" s="193"/>
      <c r="K8" s="193"/>
      <c r="L8" s="193"/>
      <c r="M8" s="193"/>
      <c r="N8" s="193"/>
      <c r="O8" s="193"/>
    </row>
    <row r="9" customFormat="false" ht="25.3" hidden="false" customHeight="true" outlineLevel="0" collapsed="false">
      <c r="A9" s="186" t="s">
        <v>21</v>
      </c>
      <c r="B9" s="5" t="n">
        <v>7174</v>
      </c>
      <c r="C9" s="191" t="s">
        <v>393</v>
      </c>
      <c r="D9" s="26"/>
      <c r="E9" s="26"/>
      <c r="F9" s="208"/>
      <c r="G9" s="189" t="n">
        <v>566.66</v>
      </c>
      <c r="J9" s="193"/>
      <c r="K9" s="193"/>
      <c r="L9" s="193"/>
      <c r="M9" s="193"/>
      <c r="N9" s="193"/>
      <c r="O9" s="193"/>
    </row>
    <row r="10" customFormat="false" ht="12.8" hidden="false" customHeight="false" outlineLevel="0" collapsed="false">
      <c r="A10" s="211"/>
      <c r="B10" s="211"/>
      <c r="C10" s="211"/>
      <c r="D10" s="211"/>
      <c r="E10" s="211"/>
      <c r="F10" s="211"/>
      <c r="G10" s="211"/>
      <c r="J10" s="193"/>
      <c r="K10" s="193"/>
      <c r="L10" s="193"/>
      <c r="M10" s="193"/>
      <c r="N10" s="193"/>
      <c r="O10" s="193"/>
    </row>
    <row r="11" customFormat="false" ht="24.35" hidden="false" customHeight="false" outlineLevel="0" collapsed="false">
      <c r="A11" s="186" t="s">
        <v>16</v>
      </c>
      <c r="B11" s="5" t="n">
        <v>7128</v>
      </c>
      <c r="C11" s="191" t="s">
        <v>396</v>
      </c>
      <c r="D11" s="26" t="s">
        <v>73</v>
      </c>
      <c r="E11" s="26" t="s">
        <v>167</v>
      </c>
      <c r="F11" s="208" t="s">
        <v>397</v>
      </c>
      <c r="G11" s="189" t="n">
        <v>47.9</v>
      </c>
      <c r="J11" s="193"/>
      <c r="K11" s="193"/>
      <c r="L11" s="193"/>
      <c r="M11" s="193"/>
      <c r="N11" s="193"/>
      <c r="O11" s="193"/>
    </row>
    <row r="12" customFormat="false" ht="9.35" hidden="false" customHeight="true" outlineLevel="0" collapsed="false">
      <c r="A12" s="211"/>
      <c r="B12" s="211"/>
      <c r="C12" s="211"/>
      <c r="D12" s="211"/>
      <c r="E12" s="211"/>
      <c r="F12" s="211"/>
      <c r="G12" s="211"/>
      <c r="J12" s="193"/>
      <c r="K12" s="193"/>
      <c r="L12" s="193"/>
      <c r="M12" s="193"/>
      <c r="N12" s="193"/>
      <c r="O12" s="193"/>
    </row>
    <row r="13" customFormat="false" ht="35.6" hidden="false" customHeight="false" outlineLevel="0" collapsed="false">
      <c r="A13" s="186" t="s">
        <v>16</v>
      </c>
      <c r="B13" s="5" t="n">
        <v>960</v>
      </c>
      <c r="C13" s="191" t="s">
        <v>102</v>
      </c>
      <c r="D13" s="26" t="s">
        <v>73</v>
      </c>
      <c r="E13" s="26" t="s">
        <v>54</v>
      </c>
      <c r="F13" s="208" t="s">
        <v>398</v>
      </c>
      <c r="G13" s="189" t="n">
        <v>39.43</v>
      </c>
      <c r="J13" s="193"/>
      <c r="K13" s="193"/>
      <c r="L13" s="193"/>
      <c r="M13" s="193"/>
      <c r="N13" s="193"/>
      <c r="O13" s="193"/>
    </row>
    <row r="14" customFormat="false" ht="12.85" hidden="false" customHeight="true" outlineLevel="0" collapsed="false">
      <c r="A14" s="211"/>
      <c r="B14" s="211"/>
      <c r="C14" s="211"/>
      <c r="D14" s="211"/>
      <c r="E14" s="211"/>
      <c r="F14" s="211"/>
      <c r="G14" s="211"/>
      <c r="J14" s="193"/>
      <c r="K14" s="193"/>
      <c r="L14" s="193"/>
      <c r="M14" s="193"/>
      <c r="N14" s="193"/>
      <c r="O14" s="193"/>
    </row>
    <row r="15" customFormat="false" ht="28.1" hidden="false" customHeight="true" outlineLevel="0" collapsed="false">
      <c r="A15" s="186" t="s">
        <v>21</v>
      </c>
      <c r="B15" s="5" t="n">
        <v>3186</v>
      </c>
      <c r="C15" s="191" t="s">
        <v>218</v>
      </c>
      <c r="D15" s="26" t="s">
        <v>399</v>
      </c>
      <c r="E15" s="26" t="s">
        <v>394</v>
      </c>
      <c r="F15" s="208" t="s">
        <v>400</v>
      </c>
      <c r="G15" s="189" t="n">
        <v>2900</v>
      </c>
      <c r="J15" s="193"/>
      <c r="K15" s="193"/>
      <c r="L15" s="193"/>
      <c r="M15" s="193"/>
      <c r="N15" s="193"/>
      <c r="O15" s="193"/>
    </row>
    <row r="16" customFormat="false" ht="30.9" hidden="false" customHeight="true" outlineLevel="0" collapsed="false">
      <c r="A16" s="186" t="s">
        <v>21</v>
      </c>
      <c r="B16" s="5" t="n">
        <v>3198</v>
      </c>
      <c r="C16" s="191" t="s">
        <v>218</v>
      </c>
      <c r="D16" s="26"/>
      <c r="E16" s="26"/>
      <c r="F16" s="208"/>
      <c r="G16" s="189" t="n">
        <v>2900</v>
      </c>
      <c r="J16" s="193"/>
      <c r="K16" s="193"/>
      <c r="L16" s="193"/>
      <c r="M16" s="193"/>
      <c r="N16" s="193"/>
      <c r="O16" s="193"/>
    </row>
    <row r="17" customFormat="false" ht="12.85" hidden="false" customHeight="true" outlineLevel="0" collapsed="false">
      <c r="A17" s="211"/>
      <c r="B17" s="211"/>
      <c r="C17" s="211"/>
      <c r="D17" s="211"/>
      <c r="E17" s="211"/>
      <c r="F17" s="211"/>
      <c r="G17" s="211"/>
      <c r="J17" s="193"/>
      <c r="K17" s="193"/>
      <c r="L17" s="193"/>
      <c r="M17" s="193"/>
      <c r="N17" s="193"/>
      <c r="O17" s="193"/>
    </row>
    <row r="18" customFormat="false" ht="26.2" hidden="false" customHeight="true" outlineLevel="0" collapsed="false">
      <c r="A18" s="186" t="s">
        <v>23</v>
      </c>
      <c r="B18" s="5" t="n">
        <v>6219</v>
      </c>
      <c r="C18" s="191" t="s">
        <v>24</v>
      </c>
      <c r="D18" s="26" t="s">
        <v>394</v>
      </c>
      <c r="E18" s="26" t="s">
        <v>399</v>
      </c>
      <c r="F18" s="208" t="s">
        <v>401</v>
      </c>
      <c r="G18" s="189" t="n">
        <v>179</v>
      </c>
      <c r="J18" s="193"/>
      <c r="K18" s="193"/>
      <c r="L18" s="193"/>
      <c r="M18" s="193"/>
      <c r="N18" s="193"/>
      <c r="O18" s="193"/>
    </row>
    <row r="19" customFormat="false" ht="23.4" hidden="false" customHeight="true" outlineLevel="0" collapsed="false">
      <c r="A19" s="186" t="s">
        <v>23</v>
      </c>
      <c r="B19" s="5" t="n">
        <v>6220</v>
      </c>
      <c r="C19" s="191" t="s">
        <v>24</v>
      </c>
      <c r="D19" s="26"/>
      <c r="E19" s="26"/>
      <c r="F19" s="208"/>
      <c r="G19" s="189" t="n">
        <v>179</v>
      </c>
      <c r="J19" s="193"/>
      <c r="K19" s="193"/>
      <c r="L19" s="193"/>
      <c r="M19" s="193"/>
      <c r="N19" s="193"/>
      <c r="O19" s="193"/>
    </row>
    <row r="20" customFormat="false" ht="12.85" hidden="false" customHeight="true" outlineLevel="0" collapsed="false">
      <c r="A20" s="211"/>
      <c r="B20" s="211"/>
      <c r="C20" s="211"/>
      <c r="D20" s="211"/>
      <c r="E20" s="211"/>
      <c r="F20" s="211"/>
      <c r="G20" s="211"/>
      <c r="J20" s="193"/>
      <c r="K20" s="193"/>
      <c r="L20" s="193"/>
      <c r="M20" s="193"/>
      <c r="N20" s="193"/>
      <c r="O20" s="193"/>
    </row>
    <row r="21" customFormat="false" ht="69.35" hidden="false" customHeight="false" outlineLevel="0" collapsed="false">
      <c r="A21" s="186" t="s">
        <v>17</v>
      </c>
      <c r="B21" s="6" t="n">
        <v>3892</v>
      </c>
      <c r="C21" s="191" t="s">
        <v>352</v>
      </c>
      <c r="D21" s="31" t="s">
        <v>388</v>
      </c>
      <c r="E21" s="31" t="s">
        <v>402</v>
      </c>
      <c r="F21" s="212" t="s">
        <v>403</v>
      </c>
      <c r="G21" s="189" t="n">
        <v>3610</v>
      </c>
      <c r="J21" s="193"/>
      <c r="K21" s="193"/>
      <c r="L21" s="193"/>
      <c r="M21" s="193"/>
      <c r="N21" s="193"/>
      <c r="O21" s="193"/>
    </row>
    <row r="22" customFormat="false" ht="12.85" hidden="false" customHeight="true" outlineLevel="0" collapsed="false">
      <c r="A22" s="211"/>
      <c r="B22" s="211"/>
      <c r="C22" s="211"/>
      <c r="D22" s="211"/>
      <c r="E22" s="211"/>
      <c r="F22" s="211"/>
      <c r="G22" s="211"/>
      <c r="J22" s="193"/>
      <c r="K22" s="193"/>
      <c r="L22" s="193"/>
      <c r="M22" s="193"/>
      <c r="N22" s="193"/>
      <c r="O22" s="193"/>
    </row>
    <row r="23" customFormat="false" ht="69.35" hidden="false" customHeight="false" outlineLevel="0" collapsed="false">
      <c r="A23" s="186" t="s">
        <v>23</v>
      </c>
      <c r="B23" s="6" t="n">
        <v>3279</v>
      </c>
      <c r="C23" s="191" t="s">
        <v>345</v>
      </c>
      <c r="D23" s="31" t="s">
        <v>388</v>
      </c>
      <c r="E23" s="31" t="s">
        <v>404</v>
      </c>
      <c r="F23" s="212" t="s">
        <v>405</v>
      </c>
      <c r="G23" s="189" t="n">
        <v>592.8</v>
      </c>
      <c r="J23" s="193"/>
      <c r="K23" s="193"/>
      <c r="L23" s="193"/>
      <c r="M23" s="193"/>
      <c r="N23" s="193"/>
      <c r="O23" s="193"/>
    </row>
    <row r="24" customFormat="false" ht="12.85" hidden="false" customHeight="true" outlineLevel="0" collapsed="false">
      <c r="A24" s="211"/>
      <c r="B24" s="211"/>
      <c r="C24" s="211"/>
      <c r="D24" s="211"/>
      <c r="E24" s="211"/>
      <c r="F24" s="211"/>
      <c r="G24" s="211"/>
    </row>
    <row r="25" customFormat="false" ht="35.6" hidden="false" customHeight="false" outlineLevel="0" collapsed="false">
      <c r="A25" s="186" t="s">
        <v>21</v>
      </c>
      <c r="B25" s="6" t="n">
        <v>251</v>
      </c>
      <c r="C25" s="191" t="s">
        <v>406</v>
      </c>
      <c r="D25" s="31" t="s">
        <v>73</v>
      </c>
      <c r="E25" s="26" t="s">
        <v>54</v>
      </c>
      <c r="F25" s="212" t="s">
        <v>407</v>
      </c>
      <c r="G25" s="189" t="n">
        <v>249</v>
      </c>
    </row>
    <row r="26" customFormat="false" ht="12.85" hidden="false" customHeight="true" outlineLevel="0" collapsed="false">
      <c r="A26" s="213"/>
      <c r="B26" s="213"/>
      <c r="C26" s="213"/>
      <c r="D26" s="213"/>
      <c r="E26" s="213"/>
      <c r="F26" s="213"/>
      <c r="G26" s="213"/>
    </row>
    <row r="27" customFormat="false" ht="26.2" hidden="false" customHeight="true" outlineLevel="0" collapsed="false">
      <c r="A27" s="186" t="s">
        <v>23</v>
      </c>
      <c r="B27" s="5" t="n">
        <v>6697</v>
      </c>
      <c r="C27" s="191" t="s">
        <v>408</v>
      </c>
      <c r="D27" s="26" t="s">
        <v>394</v>
      </c>
      <c r="E27" s="26" t="s">
        <v>73</v>
      </c>
      <c r="F27" s="208" t="s">
        <v>409</v>
      </c>
      <c r="G27" s="189" t="n">
        <v>175</v>
      </c>
    </row>
    <row r="28" customFormat="false" ht="26.2" hidden="false" customHeight="true" outlineLevel="0" collapsed="false">
      <c r="A28" s="186" t="s">
        <v>23</v>
      </c>
      <c r="B28" s="5" t="n">
        <v>6701</v>
      </c>
      <c r="C28" s="191" t="s">
        <v>408</v>
      </c>
      <c r="D28" s="26"/>
      <c r="E28" s="26"/>
      <c r="F28" s="208"/>
      <c r="G28" s="189" t="n">
        <v>175</v>
      </c>
    </row>
    <row r="29" customFormat="false" ht="12.85" hidden="false" customHeight="true" outlineLevel="0" collapsed="false">
      <c r="A29" s="211"/>
      <c r="B29" s="211"/>
      <c r="C29" s="211"/>
      <c r="D29" s="211"/>
      <c r="E29" s="211"/>
      <c r="F29" s="211"/>
      <c r="G29" s="211"/>
    </row>
    <row r="30" customFormat="false" ht="23.4" hidden="false" customHeight="true" outlineLevel="0" collapsed="false">
      <c r="A30" s="186" t="s">
        <v>23</v>
      </c>
      <c r="B30" s="5" t="n">
        <v>6222</v>
      </c>
      <c r="C30" s="32" t="s">
        <v>410</v>
      </c>
      <c r="D30" s="26" t="s">
        <v>394</v>
      </c>
      <c r="E30" s="26" t="s">
        <v>54</v>
      </c>
      <c r="F30" s="208" t="s">
        <v>411</v>
      </c>
      <c r="G30" s="189" t="n">
        <v>54</v>
      </c>
    </row>
    <row r="31" customFormat="false" ht="23.4" hidden="false" customHeight="true" outlineLevel="0" collapsed="false">
      <c r="A31" s="186" t="s">
        <v>23</v>
      </c>
      <c r="B31" s="5" t="n">
        <v>6228</v>
      </c>
      <c r="C31" s="32" t="s">
        <v>410</v>
      </c>
      <c r="D31" s="26"/>
      <c r="E31" s="26"/>
      <c r="F31" s="208"/>
      <c r="G31" s="189" t="n">
        <v>54</v>
      </c>
    </row>
    <row r="32" customFormat="false" ht="23.4" hidden="false" customHeight="true" outlineLevel="0" collapsed="false">
      <c r="A32" s="186" t="s">
        <v>23</v>
      </c>
      <c r="B32" s="5" t="n">
        <v>6229</v>
      </c>
      <c r="C32" s="32" t="s">
        <v>410</v>
      </c>
      <c r="D32" s="26"/>
      <c r="E32" s="26"/>
      <c r="F32" s="208"/>
      <c r="G32" s="189" t="n">
        <v>54</v>
      </c>
    </row>
    <row r="33" customFormat="false" ht="23.4" hidden="false" customHeight="true" outlineLevel="0" collapsed="false">
      <c r="A33" s="186" t="s">
        <v>23</v>
      </c>
      <c r="B33" s="5" t="n">
        <v>6230</v>
      </c>
      <c r="C33" s="32" t="s">
        <v>410</v>
      </c>
      <c r="D33" s="26"/>
      <c r="E33" s="26"/>
      <c r="F33" s="208"/>
      <c r="G33" s="189" t="n">
        <v>54</v>
      </c>
    </row>
    <row r="34" customFormat="false" ht="12.85" hidden="false" customHeight="true" outlineLevel="0" collapsed="false">
      <c r="A34" s="211"/>
      <c r="B34" s="211"/>
      <c r="C34" s="211"/>
      <c r="D34" s="211"/>
      <c r="E34" s="211"/>
      <c r="F34" s="211"/>
      <c r="G34" s="211"/>
    </row>
    <row r="35" customFormat="false" ht="28.1" hidden="false" customHeight="true" outlineLevel="0" collapsed="false">
      <c r="A35" s="186" t="s">
        <v>23</v>
      </c>
      <c r="B35" s="5" t="n">
        <v>6221</v>
      </c>
      <c r="C35" s="191" t="s">
        <v>410</v>
      </c>
      <c r="D35" s="26" t="s">
        <v>394</v>
      </c>
      <c r="E35" s="26" t="s">
        <v>412</v>
      </c>
      <c r="F35" s="208" t="s">
        <v>413</v>
      </c>
      <c r="G35" s="189" t="n">
        <v>54</v>
      </c>
    </row>
    <row r="36" customFormat="false" ht="25.3" hidden="false" customHeight="true" outlineLevel="0" collapsed="false">
      <c r="A36" s="186" t="s">
        <v>23</v>
      </c>
      <c r="B36" s="5" t="n">
        <v>6226</v>
      </c>
      <c r="C36" s="191" t="s">
        <v>410</v>
      </c>
      <c r="D36" s="26"/>
      <c r="E36" s="26"/>
      <c r="F36" s="208"/>
      <c r="G36" s="189" t="n">
        <v>54</v>
      </c>
    </row>
    <row r="37" customFormat="false" ht="12.85" hidden="false" customHeight="true" outlineLevel="0" collapsed="false">
      <c r="A37" s="211"/>
      <c r="B37" s="211"/>
      <c r="C37" s="211"/>
      <c r="D37" s="211"/>
      <c r="E37" s="211"/>
      <c r="F37" s="211"/>
      <c r="G37" s="211"/>
    </row>
    <row r="38" customFormat="false" ht="58.1" hidden="false" customHeight="false" outlineLevel="0" collapsed="false">
      <c r="A38" s="186" t="s">
        <v>21</v>
      </c>
      <c r="B38" s="6" t="n">
        <v>126</v>
      </c>
      <c r="C38" s="191" t="s">
        <v>414</v>
      </c>
      <c r="D38" s="31" t="s">
        <v>415</v>
      </c>
      <c r="E38" s="26" t="s">
        <v>54</v>
      </c>
      <c r="F38" s="212" t="s">
        <v>416</v>
      </c>
      <c r="G38" s="189" t="n">
        <v>773</v>
      </c>
    </row>
    <row r="39" customFormat="false" ht="12.85" hidden="false" customHeight="true" outlineLevel="0" collapsed="false">
      <c r="A39" s="214"/>
      <c r="B39" s="214"/>
      <c r="C39" s="214"/>
      <c r="D39" s="214"/>
      <c r="E39" s="214"/>
      <c r="F39" s="214"/>
      <c r="G39" s="214"/>
    </row>
    <row r="40" customFormat="false" ht="20.6" hidden="false" customHeight="true" outlineLevel="0" collapsed="false">
      <c r="A40" s="186" t="s">
        <v>23</v>
      </c>
      <c r="B40" s="5" t="n">
        <v>5970</v>
      </c>
      <c r="C40" s="32" t="s">
        <v>417</v>
      </c>
      <c r="D40" s="26" t="s">
        <v>399</v>
      </c>
      <c r="E40" s="26" t="s">
        <v>48</v>
      </c>
      <c r="F40" s="208" t="s">
        <v>418</v>
      </c>
      <c r="G40" s="189" t="n">
        <v>70</v>
      </c>
    </row>
    <row r="41" customFormat="false" ht="20.6" hidden="false" customHeight="true" outlineLevel="0" collapsed="false">
      <c r="A41" s="186" t="s">
        <v>23</v>
      </c>
      <c r="B41" s="5" t="n">
        <v>6485</v>
      </c>
      <c r="C41" s="32" t="s">
        <v>246</v>
      </c>
      <c r="D41" s="26"/>
      <c r="E41" s="26"/>
      <c r="F41" s="208"/>
      <c r="G41" s="189" t="n">
        <v>57.8</v>
      </c>
    </row>
    <row r="42" customFormat="false" ht="35.6" hidden="false" customHeight="false" outlineLevel="0" collapsed="false">
      <c r="A42" s="186" t="s">
        <v>31</v>
      </c>
      <c r="B42" s="5" t="n">
        <v>7113</v>
      </c>
      <c r="C42" s="32" t="s">
        <v>341</v>
      </c>
      <c r="D42" s="26"/>
      <c r="E42" s="26"/>
      <c r="F42" s="208"/>
      <c r="G42" s="189" t="n">
        <v>84</v>
      </c>
    </row>
    <row r="43" customFormat="false" ht="12.85" hidden="false" customHeight="true" outlineLevel="0" collapsed="false">
      <c r="A43" s="211"/>
      <c r="B43" s="211"/>
      <c r="C43" s="211"/>
      <c r="D43" s="211"/>
      <c r="E43" s="211"/>
      <c r="F43" s="211"/>
      <c r="G43" s="211"/>
    </row>
    <row r="44" customFormat="false" ht="38.4" hidden="false" customHeight="true" outlineLevel="0" collapsed="false">
      <c r="A44" s="186" t="s">
        <v>23</v>
      </c>
      <c r="B44" s="6" t="n">
        <v>3306</v>
      </c>
      <c r="C44" s="191" t="s">
        <v>250</v>
      </c>
      <c r="D44" s="31" t="s">
        <v>399</v>
      </c>
      <c r="E44" s="26" t="s">
        <v>419</v>
      </c>
      <c r="F44" s="212" t="s">
        <v>420</v>
      </c>
      <c r="G44" s="189" t="n">
        <v>55</v>
      </c>
    </row>
    <row r="45" customFormat="false" ht="12.85" hidden="false" customHeight="true" outlineLevel="0" collapsed="false">
      <c r="A45" s="214"/>
      <c r="B45" s="214"/>
      <c r="C45" s="214"/>
      <c r="D45" s="214"/>
      <c r="E45" s="214"/>
      <c r="F45" s="214"/>
      <c r="G45" s="214"/>
    </row>
    <row r="46" customFormat="false" ht="41.2" hidden="false" customHeight="true" outlineLevel="0" collapsed="false">
      <c r="A46" s="186" t="s">
        <v>23</v>
      </c>
      <c r="B46" s="6" t="n">
        <v>4878</v>
      </c>
      <c r="C46" s="191" t="s">
        <v>421</v>
      </c>
      <c r="D46" s="31" t="s">
        <v>419</v>
      </c>
      <c r="E46" s="26" t="s">
        <v>422</v>
      </c>
      <c r="F46" s="212" t="s">
        <v>423</v>
      </c>
      <c r="G46" s="189" t="n">
        <v>255</v>
      </c>
    </row>
    <row r="47" customFormat="false" ht="12.85" hidden="false" customHeight="true" outlineLevel="0" collapsed="false">
      <c r="A47" s="214"/>
      <c r="B47" s="214"/>
      <c r="C47" s="214"/>
      <c r="D47" s="214"/>
      <c r="E47" s="214"/>
      <c r="F47" s="214"/>
      <c r="G47" s="214"/>
    </row>
    <row r="48" customFormat="false" ht="22.45" hidden="false" customHeight="true" outlineLevel="0" collapsed="false">
      <c r="A48" s="186" t="s">
        <v>23</v>
      </c>
      <c r="B48" s="5" t="n">
        <v>6223</v>
      </c>
      <c r="C48" s="32" t="s">
        <v>424</v>
      </c>
      <c r="D48" s="26" t="s">
        <v>394</v>
      </c>
      <c r="E48" s="26" t="s">
        <v>171</v>
      </c>
      <c r="F48" s="208" t="s">
        <v>425</v>
      </c>
      <c r="G48" s="189" t="n">
        <v>54</v>
      </c>
    </row>
    <row r="49" customFormat="false" ht="22.45" hidden="false" customHeight="true" outlineLevel="0" collapsed="false">
      <c r="A49" s="186" t="s">
        <v>23</v>
      </c>
      <c r="B49" s="5" t="n">
        <v>6224</v>
      </c>
      <c r="C49" s="32" t="s">
        <v>424</v>
      </c>
      <c r="D49" s="26"/>
      <c r="E49" s="26"/>
      <c r="F49" s="208"/>
      <c r="G49" s="189" t="n">
        <v>54</v>
      </c>
    </row>
    <row r="50" customFormat="false" ht="22.45" hidden="false" customHeight="true" outlineLevel="0" collapsed="false">
      <c r="A50" s="186" t="s">
        <v>23</v>
      </c>
      <c r="B50" s="5" t="n">
        <v>6227</v>
      </c>
      <c r="C50" s="32" t="s">
        <v>424</v>
      </c>
      <c r="D50" s="26"/>
      <c r="E50" s="26"/>
      <c r="F50" s="208"/>
      <c r="G50" s="189" t="n">
        <v>54</v>
      </c>
    </row>
    <row r="51" customFormat="false" ht="12.85" hidden="false" customHeight="true" outlineLevel="0" collapsed="false">
      <c r="A51" s="211"/>
      <c r="B51" s="211"/>
      <c r="C51" s="211"/>
      <c r="D51" s="211"/>
      <c r="E51" s="211"/>
      <c r="F51" s="211"/>
      <c r="G51" s="211"/>
    </row>
    <row r="1048576" customFormat="false" ht="12.8" hidden="false" customHeight="true" outlineLevel="0" collapsed="false"/>
  </sheetData>
  <mergeCells count="49">
    <mergeCell ref="A1:G1"/>
    <mergeCell ref="A2:A3"/>
    <mergeCell ref="B2:B3"/>
    <mergeCell ref="C2:C3"/>
    <mergeCell ref="D2:F2"/>
    <mergeCell ref="G2:G3"/>
    <mergeCell ref="J4:O23"/>
    <mergeCell ref="A5:G5"/>
    <mergeCell ref="A7:G7"/>
    <mergeCell ref="D8:D9"/>
    <mergeCell ref="E8:E9"/>
    <mergeCell ref="F8:F9"/>
    <mergeCell ref="A10:G10"/>
    <mergeCell ref="A12:G12"/>
    <mergeCell ref="A14:G14"/>
    <mergeCell ref="D15:D16"/>
    <mergeCell ref="E15:E16"/>
    <mergeCell ref="F15:F16"/>
    <mergeCell ref="A17:G17"/>
    <mergeCell ref="D18:D19"/>
    <mergeCell ref="E18:E19"/>
    <mergeCell ref="F18:F19"/>
    <mergeCell ref="A20:G20"/>
    <mergeCell ref="A22:G22"/>
    <mergeCell ref="A24:G24"/>
    <mergeCell ref="A26:G26"/>
    <mergeCell ref="D27:D28"/>
    <mergeCell ref="E27:E28"/>
    <mergeCell ref="F27:F28"/>
    <mergeCell ref="A29:G29"/>
    <mergeCell ref="D30:D33"/>
    <mergeCell ref="E30:E33"/>
    <mergeCell ref="F30:F33"/>
    <mergeCell ref="A34:G34"/>
    <mergeCell ref="D35:D36"/>
    <mergeCell ref="E35:E36"/>
    <mergeCell ref="F35:F36"/>
    <mergeCell ref="A37:G37"/>
    <mergeCell ref="A39:G39"/>
    <mergeCell ref="D40:D42"/>
    <mergeCell ref="E40:E42"/>
    <mergeCell ref="F40:F42"/>
    <mergeCell ref="A43:G43"/>
    <mergeCell ref="A45:G45"/>
    <mergeCell ref="A47:G47"/>
    <mergeCell ref="D48:D50"/>
    <mergeCell ref="E48:E50"/>
    <mergeCell ref="F48:F50"/>
    <mergeCell ref="A51:G51"/>
  </mergeCells>
  <printOptions headings="false" gridLines="false" gridLinesSet="true" horizontalCentered="false" verticalCentered="false"/>
  <pageMargins left="0.7875" right="0.7875" top="1.05277777777778" bottom="0.886111111111111" header="0.787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I7" activeCellId="0" sqref="I7"/>
    </sheetView>
  </sheetViews>
  <sheetFormatPr defaultRowHeight="12.8"/>
  <cols>
    <col collapsed="false" hidden="false" max="1" min="1" style="207" width="12.4183673469388"/>
    <col collapsed="false" hidden="false" max="2" min="2" style="0" width="8.77551020408163"/>
    <col collapsed="false" hidden="false" max="3" min="3" style="0" width="38.0663265306122"/>
    <col collapsed="false" hidden="false" max="4" min="4" style="0" width="16.469387755102"/>
    <col collapsed="false" hidden="false" max="5" min="5" style="0" width="17.8214285714286"/>
    <col collapsed="false" hidden="false" max="6" min="6" style="0" width="20.25"/>
    <col collapsed="false" hidden="false" max="7" min="7" style="0" width="11.6071428571429"/>
    <col collapsed="false" hidden="false" max="8" min="8" style="0" width="9.98979591836735"/>
    <col collapsed="false" hidden="false" max="11" min="9" style="0" width="8.36734693877551"/>
    <col collapsed="false" hidden="false" max="12" min="12" style="0" width="8.50510204081633"/>
    <col collapsed="false" hidden="false" max="1025" min="13" style="0" width="8.36734693877551"/>
  </cols>
  <sheetData>
    <row r="1" customFormat="false" ht="45.7" hidden="false" customHeight="true" outlineLevel="0" collapsed="false">
      <c r="A1" s="3" t="s">
        <v>0</v>
      </c>
      <c r="B1" s="3"/>
      <c r="C1" s="3"/>
      <c r="D1" s="3"/>
      <c r="E1" s="3"/>
      <c r="F1" s="3"/>
      <c r="G1" s="3"/>
    </row>
    <row r="2" customFormat="false" ht="14.25" hidden="false" customHeight="true" outlineLevel="0" collapsed="false">
      <c r="A2" s="143" t="s">
        <v>44</v>
      </c>
      <c r="B2" s="144" t="s">
        <v>45</v>
      </c>
      <c r="C2" s="144" t="s">
        <v>3</v>
      </c>
      <c r="D2" s="144" t="s">
        <v>4</v>
      </c>
      <c r="E2" s="144"/>
      <c r="F2" s="144"/>
      <c r="G2" s="143" t="s">
        <v>5</v>
      </c>
    </row>
    <row r="3" customFormat="false" ht="14.25" hidden="false" customHeight="true" outlineLevel="0" collapsed="false">
      <c r="A3" s="143"/>
      <c r="B3" s="143"/>
      <c r="C3" s="143"/>
      <c r="D3" s="144" t="s">
        <v>6</v>
      </c>
      <c r="E3" s="144" t="s">
        <v>7</v>
      </c>
      <c r="F3" s="144" t="s">
        <v>8</v>
      </c>
      <c r="G3" s="143"/>
    </row>
    <row r="4" customFormat="false" ht="8.75" hidden="false" customHeight="true" outlineLevel="0" collapsed="false">
      <c r="A4" s="215"/>
      <c r="B4" s="216"/>
      <c r="C4" s="215"/>
      <c r="D4" s="215"/>
      <c r="E4" s="215"/>
      <c r="F4" s="217"/>
      <c r="G4" s="218"/>
    </row>
    <row r="5" customFormat="false" ht="48.5" hidden="false" customHeight="true" outlineLevel="0" collapsed="false">
      <c r="A5" s="186" t="s">
        <v>11</v>
      </c>
      <c r="B5" s="6" t="n">
        <v>5514</v>
      </c>
      <c r="C5" s="219" t="s">
        <v>426</v>
      </c>
      <c r="D5" s="26" t="s">
        <v>427</v>
      </c>
      <c r="E5" s="26" t="s">
        <v>428</v>
      </c>
      <c r="F5" s="26" t="s">
        <v>429</v>
      </c>
      <c r="G5" s="220" t="n">
        <v>4890</v>
      </c>
    </row>
    <row r="6" customFormat="false" ht="9.65" hidden="false" customHeight="true" outlineLevel="0" collapsed="false">
      <c r="A6" s="221"/>
      <c r="B6" s="222"/>
      <c r="C6" s="223"/>
      <c r="D6" s="223"/>
      <c r="E6" s="223"/>
      <c r="F6" s="223"/>
      <c r="G6" s="221"/>
    </row>
    <row r="7" customFormat="false" ht="24.35" hidden="false" customHeight="true" outlineLevel="0" collapsed="false">
      <c r="A7" s="186" t="s">
        <v>23</v>
      </c>
      <c r="B7" s="6" t="n">
        <v>6026</v>
      </c>
      <c r="C7" s="32" t="s">
        <v>430</v>
      </c>
      <c r="D7" s="26" t="s">
        <v>419</v>
      </c>
      <c r="E7" s="26" t="s">
        <v>318</v>
      </c>
      <c r="F7" s="26" t="s">
        <v>431</v>
      </c>
      <c r="G7" s="220" t="n">
        <v>121</v>
      </c>
      <c r="I7" s="193" t="s">
        <v>277</v>
      </c>
      <c r="J7" s="193"/>
      <c r="K7" s="193"/>
      <c r="L7" s="193"/>
      <c r="M7" s="193"/>
      <c r="N7" s="193"/>
    </row>
    <row r="8" customFormat="false" ht="9.35" hidden="false" customHeight="true" outlineLevel="0" collapsed="false">
      <c r="A8" s="221"/>
      <c r="B8" s="222"/>
      <c r="C8" s="223"/>
      <c r="D8" s="223"/>
      <c r="E8" s="223"/>
      <c r="F8" s="223"/>
      <c r="G8" s="223"/>
      <c r="I8" s="193"/>
      <c r="J8" s="193"/>
      <c r="K8" s="193"/>
      <c r="L8" s="193"/>
      <c r="M8" s="193"/>
      <c r="N8" s="193"/>
    </row>
    <row r="9" customFormat="false" ht="22.05" hidden="false" customHeight="true" outlineLevel="0" collapsed="false">
      <c r="A9" s="186" t="s">
        <v>41</v>
      </c>
      <c r="B9" s="224" t="n">
        <v>2818</v>
      </c>
      <c r="C9" s="18" t="s">
        <v>432</v>
      </c>
      <c r="D9" s="26" t="s">
        <v>433</v>
      </c>
      <c r="E9" s="26" t="s">
        <v>14</v>
      </c>
      <c r="F9" s="26" t="s">
        <v>434</v>
      </c>
      <c r="G9" s="220" t="n">
        <v>485.16</v>
      </c>
      <c r="I9" s="193"/>
      <c r="J9" s="193"/>
      <c r="K9" s="193"/>
      <c r="L9" s="193"/>
      <c r="M9" s="193"/>
      <c r="N9" s="193"/>
    </row>
    <row r="10" customFormat="false" ht="11.2" hidden="false" customHeight="true" outlineLevel="0" collapsed="false">
      <c r="A10" s="221"/>
      <c r="B10" s="222"/>
      <c r="C10" s="223"/>
      <c r="D10" s="223"/>
      <c r="E10" s="223"/>
      <c r="F10" s="223"/>
      <c r="G10" s="223"/>
      <c r="I10" s="193"/>
      <c r="J10" s="193"/>
      <c r="K10" s="193"/>
      <c r="L10" s="193"/>
      <c r="M10" s="193"/>
      <c r="N10" s="193"/>
    </row>
    <row r="11" customFormat="false" ht="35.6" hidden="false" customHeight="false" outlineLevel="0" collapsed="false">
      <c r="A11" s="186" t="s">
        <v>23</v>
      </c>
      <c r="B11" s="224" t="n">
        <v>3326</v>
      </c>
      <c r="C11" s="18" t="s">
        <v>250</v>
      </c>
      <c r="D11" s="26" t="s">
        <v>435</v>
      </c>
      <c r="E11" s="26" t="s">
        <v>48</v>
      </c>
      <c r="F11" s="26" t="s">
        <v>436</v>
      </c>
      <c r="G11" s="220" t="n">
        <v>55</v>
      </c>
      <c r="I11" s="193"/>
      <c r="J11" s="193"/>
      <c r="K11" s="193"/>
      <c r="L11" s="193"/>
      <c r="M11" s="193"/>
      <c r="N11" s="193"/>
    </row>
    <row r="12" customFormat="false" ht="10.3" hidden="false" customHeight="true" outlineLevel="0" collapsed="false">
      <c r="A12" s="221"/>
      <c r="B12" s="222"/>
      <c r="C12" s="223"/>
      <c r="D12" s="223"/>
      <c r="E12" s="223"/>
      <c r="F12" s="223"/>
      <c r="G12" s="223"/>
      <c r="I12" s="193"/>
      <c r="J12" s="193"/>
      <c r="K12" s="193"/>
      <c r="L12" s="193"/>
      <c r="M12" s="193"/>
      <c r="N12" s="193"/>
    </row>
    <row r="13" customFormat="false" ht="14.85" hidden="false" customHeight="true" outlineLevel="0" collapsed="false">
      <c r="A13" s="186" t="s">
        <v>41</v>
      </c>
      <c r="B13" s="224" t="n">
        <v>2825</v>
      </c>
      <c r="C13" s="18" t="s">
        <v>437</v>
      </c>
      <c r="D13" s="26" t="s">
        <v>73</v>
      </c>
      <c r="E13" s="26" t="s">
        <v>13</v>
      </c>
      <c r="F13" s="26" t="s">
        <v>438</v>
      </c>
      <c r="G13" s="220" t="n">
        <v>101.44</v>
      </c>
      <c r="I13" s="193"/>
      <c r="J13" s="193"/>
      <c r="K13" s="193"/>
      <c r="L13" s="193"/>
      <c r="M13" s="193"/>
      <c r="N13" s="193"/>
    </row>
    <row r="14" customFormat="false" ht="19.65" hidden="false" customHeight="true" outlineLevel="0" collapsed="false">
      <c r="A14" s="186" t="s">
        <v>41</v>
      </c>
      <c r="B14" s="224" t="n">
        <v>2829</v>
      </c>
      <c r="C14" s="18" t="s">
        <v>439</v>
      </c>
      <c r="D14" s="26"/>
      <c r="E14" s="26"/>
      <c r="F14" s="26"/>
      <c r="G14" s="220" t="n">
        <v>38.72</v>
      </c>
      <c r="I14" s="193"/>
      <c r="J14" s="193"/>
      <c r="K14" s="193"/>
      <c r="L14" s="193"/>
      <c r="M14" s="193"/>
      <c r="N14" s="193"/>
    </row>
    <row r="15" customFormat="false" ht="10.3" hidden="false" customHeight="true" outlineLevel="0" collapsed="false">
      <c r="A15" s="221"/>
      <c r="B15" s="222"/>
      <c r="C15" s="223"/>
      <c r="D15" s="223"/>
      <c r="E15" s="223"/>
      <c r="F15" s="223"/>
      <c r="G15" s="223"/>
      <c r="I15" s="193"/>
      <c r="J15" s="193"/>
      <c r="K15" s="193"/>
      <c r="L15" s="193"/>
      <c r="M15" s="193"/>
      <c r="N15" s="193"/>
    </row>
    <row r="16" customFormat="false" ht="14.85" hidden="false" customHeight="true" outlineLevel="0" collapsed="false">
      <c r="A16" s="186" t="s">
        <v>41</v>
      </c>
      <c r="B16" s="224" t="n">
        <v>2889</v>
      </c>
      <c r="C16" s="18" t="s">
        <v>440</v>
      </c>
      <c r="D16" s="26" t="s">
        <v>73</v>
      </c>
      <c r="E16" s="26" t="s">
        <v>399</v>
      </c>
      <c r="F16" s="26" t="s">
        <v>441</v>
      </c>
      <c r="G16" s="220" t="n">
        <v>183.14</v>
      </c>
      <c r="I16" s="193"/>
      <c r="J16" s="193"/>
      <c r="K16" s="193"/>
      <c r="L16" s="193"/>
      <c r="M16" s="193"/>
      <c r="N16" s="193"/>
    </row>
    <row r="17" customFormat="false" ht="14.85" hidden="false" customHeight="true" outlineLevel="0" collapsed="false">
      <c r="A17" s="186" t="s">
        <v>41</v>
      </c>
      <c r="B17" s="224" t="n">
        <v>2890</v>
      </c>
      <c r="C17" s="18" t="s">
        <v>442</v>
      </c>
      <c r="D17" s="26"/>
      <c r="E17" s="26"/>
      <c r="F17" s="26"/>
      <c r="G17" s="220" t="n">
        <v>382.55</v>
      </c>
      <c r="I17" s="193"/>
      <c r="J17" s="193"/>
      <c r="K17" s="193"/>
      <c r="L17" s="193"/>
      <c r="M17" s="193"/>
      <c r="N17" s="193"/>
    </row>
    <row r="18" customFormat="false" ht="14.85" hidden="false" customHeight="true" outlineLevel="0" collapsed="false">
      <c r="A18" s="186" t="s">
        <v>41</v>
      </c>
      <c r="B18" s="224" t="n">
        <v>2891</v>
      </c>
      <c r="C18" s="18" t="s">
        <v>442</v>
      </c>
      <c r="D18" s="26"/>
      <c r="E18" s="26"/>
      <c r="F18" s="26"/>
      <c r="G18" s="220" t="n">
        <v>382.55</v>
      </c>
      <c r="I18" s="193"/>
      <c r="J18" s="193"/>
      <c r="K18" s="193"/>
      <c r="L18" s="193"/>
      <c r="M18" s="193"/>
      <c r="N18" s="193"/>
    </row>
    <row r="19" customFormat="false" ht="9.35" hidden="false" customHeight="true" outlineLevel="0" collapsed="false">
      <c r="A19" s="221"/>
      <c r="B19" s="222"/>
      <c r="C19" s="223"/>
      <c r="D19" s="223"/>
      <c r="E19" s="223"/>
      <c r="F19" s="223"/>
      <c r="G19" s="223"/>
      <c r="I19" s="193"/>
      <c r="J19" s="193"/>
      <c r="K19" s="193"/>
      <c r="L19" s="193"/>
      <c r="M19" s="193"/>
      <c r="N19" s="193"/>
    </row>
    <row r="20" customFormat="false" ht="25.55" hidden="false" customHeight="true" outlineLevel="0" collapsed="false">
      <c r="A20" s="186" t="s">
        <v>21</v>
      </c>
      <c r="B20" s="224" t="n">
        <v>275</v>
      </c>
      <c r="C20" s="191" t="s">
        <v>443</v>
      </c>
      <c r="D20" s="26" t="s">
        <v>433</v>
      </c>
      <c r="E20" s="26" t="s">
        <v>73</v>
      </c>
      <c r="F20" s="26" t="s">
        <v>444</v>
      </c>
      <c r="G20" s="220" t="n">
        <v>66</v>
      </c>
      <c r="I20" s="193"/>
      <c r="J20" s="193"/>
      <c r="K20" s="193"/>
      <c r="L20" s="193"/>
      <c r="M20" s="193"/>
      <c r="N20" s="193"/>
    </row>
    <row r="21" customFormat="false" ht="9.65" hidden="false" customHeight="true" outlineLevel="0" collapsed="false">
      <c r="A21" s="221"/>
      <c r="B21" s="209"/>
      <c r="C21" s="223"/>
      <c r="D21" s="221"/>
      <c r="E21" s="221"/>
      <c r="F21" s="221"/>
      <c r="G21" s="221"/>
      <c r="I21" s="193"/>
      <c r="J21" s="193"/>
      <c r="K21" s="193"/>
      <c r="L21" s="193"/>
      <c r="M21" s="193"/>
      <c r="N21" s="193"/>
    </row>
    <row r="22" customFormat="false" ht="22.45" hidden="false" customHeight="true" outlineLevel="0" collapsed="false">
      <c r="A22" s="186" t="s">
        <v>41</v>
      </c>
      <c r="B22" s="6" t="n">
        <v>2824</v>
      </c>
      <c r="C22" s="191" t="s">
        <v>445</v>
      </c>
      <c r="D22" s="26" t="s">
        <v>73</v>
      </c>
      <c r="E22" s="26" t="s">
        <v>446</v>
      </c>
      <c r="F22" s="26" t="s">
        <v>447</v>
      </c>
      <c r="G22" s="26" t="n">
        <v>58.08</v>
      </c>
      <c r="I22" s="193"/>
      <c r="J22" s="193"/>
      <c r="K22" s="193"/>
      <c r="L22" s="193"/>
      <c r="M22" s="193"/>
      <c r="N22" s="193"/>
    </row>
    <row r="23" customFormat="false" ht="22.9" hidden="false" customHeight="true" outlineLevel="0" collapsed="false">
      <c r="A23" s="186" t="s">
        <v>41</v>
      </c>
      <c r="B23" s="6" t="n">
        <v>2885</v>
      </c>
      <c r="C23" s="191" t="s">
        <v>448</v>
      </c>
      <c r="D23" s="26"/>
      <c r="E23" s="26"/>
      <c r="F23" s="26"/>
      <c r="G23" s="220" t="n">
        <v>94.86</v>
      </c>
      <c r="I23" s="193"/>
      <c r="J23" s="193"/>
      <c r="K23" s="193"/>
      <c r="L23" s="193"/>
      <c r="M23" s="193"/>
      <c r="N23" s="193"/>
    </row>
    <row r="24" customFormat="false" ht="8.75" hidden="false" customHeight="true" outlineLevel="0" collapsed="false">
      <c r="A24" s="221"/>
      <c r="B24" s="222"/>
      <c r="C24" s="223"/>
      <c r="D24" s="223"/>
      <c r="E24" s="223"/>
      <c r="F24" s="223"/>
      <c r="G24" s="221"/>
      <c r="I24" s="193"/>
      <c r="J24" s="193"/>
      <c r="K24" s="193"/>
      <c r="L24" s="193"/>
      <c r="M24" s="193"/>
      <c r="N24" s="193"/>
    </row>
    <row r="25" customFormat="false" ht="26.3" hidden="false" customHeight="true" outlineLevel="0" collapsed="false">
      <c r="A25" s="186" t="s">
        <v>41</v>
      </c>
      <c r="B25" s="6" t="n">
        <v>2817</v>
      </c>
      <c r="C25" s="191" t="s">
        <v>449</v>
      </c>
      <c r="D25" s="26" t="s">
        <v>73</v>
      </c>
      <c r="E25" s="26" t="s">
        <v>433</v>
      </c>
      <c r="F25" s="26" t="s">
        <v>450</v>
      </c>
      <c r="G25" s="220" t="n">
        <v>386.81</v>
      </c>
      <c r="I25" s="193"/>
      <c r="J25" s="193"/>
      <c r="K25" s="193"/>
      <c r="L25" s="193"/>
      <c r="M25" s="193"/>
      <c r="N25" s="193"/>
    </row>
    <row r="26" customFormat="false" ht="8.75" hidden="false" customHeight="true" outlineLevel="0" collapsed="false">
      <c r="A26" s="221"/>
      <c r="B26" s="209"/>
      <c r="C26" s="223"/>
      <c r="D26" s="225"/>
      <c r="E26" s="225"/>
      <c r="F26" s="225"/>
      <c r="G26" s="226"/>
      <c r="I26" s="193"/>
      <c r="J26" s="193"/>
      <c r="K26" s="193"/>
      <c r="L26" s="193"/>
      <c r="M26" s="193"/>
      <c r="N26" s="193"/>
    </row>
    <row r="27" customFormat="false" ht="46.85" hidden="false" customHeight="false" outlineLevel="0" collapsed="false">
      <c r="A27" s="186" t="s">
        <v>21</v>
      </c>
      <c r="B27" s="6" t="n">
        <v>6197</v>
      </c>
      <c r="C27" s="191" t="s">
        <v>225</v>
      </c>
      <c r="D27" s="33" t="s">
        <v>394</v>
      </c>
      <c r="E27" s="33" t="s">
        <v>399</v>
      </c>
      <c r="F27" s="26" t="s">
        <v>451</v>
      </c>
      <c r="G27" s="227" t="n">
        <v>1601</v>
      </c>
    </row>
    <row r="28" customFormat="false" ht="8.75" hidden="false" customHeight="true" outlineLevel="0" collapsed="false">
      <c r="A28" s="221"/>
      <c r="B28" s="209"/>
      <c r="C28" s="223"/>
      <c r="D28" s="225"/>
      <c r="E28" s="225"/>
      <c r="F28" s="225"/>
      <c r="G28" s="226"/>
    </row>
    <row r="29" customFormat="false" ht="46.85" hidden="false" customHeight="false" outlineLevel="0" collapsed="false">
      <c r="A29" s="186" t="s">
        <v>23</v>
      </c>
      <c r="B29" s="6" t="n">
        <v>6231</v>
      </c>
      <c r="C29" s="228" t="s">
        <v>452</v>
      </c>
      <c r="D29" s="33" t="s">
        <v>394</v>
      </c>
      <c r="E29" s="33" t="s">
        <v>453</v>
      </c>
      <c r="F29" s="26" t="s">
        <v>454</v>
      </c>
      <c r="G29" s="227" t="n">
        <v>54</v>
      </c>
    </row>
    <row r="30" customFormat="false" ht="8.75" hidden="false" customHeight="true" outlineLevel="0" collapsed="false">
      <c r="A30" s="229"/>
      <c r="B30" s="230"/>
      <c r="C30" s="231"/>
      <c r="D30" s="232"/>
      <c r="E30" s="232"/>
      <c r="F30" s="232"/>
      <c r="G30" s="233"/>
    </row>
  </sheetData>
  <mergeCells count="16">
    <mergeCell ref="A1:G1"/>
    <mergeCell ref="A2:A3"/>
    <mergeCell ref="B2:B3"/>
    <mergeCell ref="C2:C3"/>
    <mergeCell ref="D2:F2"/>
    <mergeCell ref="G2:G3"/>
    <mergeCell ref="I7:N26"/>
    <mergeCell ref="D13:D14"/>
    <mergeCell ref="E13:E14"/>
    <mergeCell ref="F13:F14"/>
    <mergeCell ref="D16:D18"/>
    <mergeCell ref="E16:E18"/>
    <mergeCell ref="F16:F18"/>
    <mergeCell ref="D22:D23"/>
    <mergeCell ref="E22:E23"/>
    <mergeCell ref="F22:F23"/>
  </mergeCells>
  <printOptions headings="false" gridLines="false" gridLinesSet="true" horizontalCentered="false" verticalCentered="false"/>
  <pageMargins left="0.7875" right="0.7875" top="1.05277777777778" bottom="0.476388888888889" header="0.787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3" activeCellId="0" sqref="A13"/>
    </sheetView>
  </sheetViews>
  <sheetFormatPr defaultRowHeight="12.8"/>
  <cols>
    <col collapsed="false" hidden="false" max="1" min="1" style="0" width="12.4183673469388"/>
    <col collapsed="false" hidden="false" max="2" min="2" style="234" width="12.9591836734694"/>
    <col collapsed="false" hidden="false" max="3" min="3" style="0" width="34.4234693877551"/>
    <col collapsed="false" hidden="false" max="4" min="4" style="0" width="14.0408163265306"/>
    <col collapsed="false" hidden="false" max="5" min="5" style="0" width="13.7704081632653"/>
    <col collapsed="false" hidden="false" max="6" min="6" style="0" width="21.8673469387755"/>
    <col collapsed="false" hidden="false" max="7" min="7" style="0" width="10.530612244898"/>
    <col collapsed="false" hidden="false" max="1025" min="8" style="0" width="8.36734693877551"/>
  </cols>
  <sheetData>
    <row r="1" customFormat="false" ht="48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</row>
    <row r="2" customFormat="false" ht="14.25" hidden="false" customHeight="true" outlineLevel="0" collapsed="false">
      <c r="A2" s="235" t="s">
        <v>44</v>
      </c>
      <c r="B2" s="235" t="s">
        <v>45</v>
      </c>
      <c r="C2" s="144" t="s">
        <v>3</v>
      </c>
      <c r="D2" s="144" t="s">
        <v>4</v>
      </c>
      <c r="E2" s="144"/>
      <c r="F2" s="144"/>
      <c r="G2" s="235" t="s">
        <v>5</v>
      </c>
    </row>
    <row r="3" customFormat="false" ht="14.85" hidden="false" customHeight="true" outlineLevel="0" collapsed="false">
      <c r="A3" s="235"/>
      <c r="B3" s="235"/>
      <c r="C3" s="144"/>
      <c r="D3" s="144" t="s">
        <v>6</v>
      </c>
      <c r="E3" s="144" t="s">
        <v>7</v>
      </c>
      <c r="F3" s="144" t="s">
        <v>8</v>
      </c>
      <c r="G3" s="235"/>
    </row>
    <row r="4" s="236" customFormat="true" ht="60.9" hidden="false" customHeight="true" outlineLevel="0" collapsed="false">
      <c r="A4" s="186" t="s">
        <v>21</v>
      </c>
      <c r="B4" s="6" t="n">
        <v>6196</v>
      </c>
      <c r="C4" s="191" t="s">
        <v>225</v>
      </c>
      <c r="D4" s="26" t="s">
        <v>203</v>
      </c>
      <c r="E4" s="26" t="s">
        <v>455</v>
      </c>
      <c r="F4" s="26" t="s">
        <v>456</v>
      </c>
      <c r="G4" s="34" t="n">
        <v>1601</v>
      </c>
    </row>
    <row r="5" customFormat="false" ht="8.75" hidden="false" customHeight="true" outlineLevel="0" collapsed="false">
      <c r="A5" s="221"/>
      <c r="B5" s="209"/>
      <c r="C5" s="221"/>
      <c r="D5" s="221"/>
      <c r="E5" s="221"/>
      <c r="F5" s="211"/>
      <c r="G5" s="237"/>
    </row>
    <row r="6" customFormat="false" ht="24.35" hidden="false" customHeight="true" outlineLevel="0" collapsed="false">
      <c r="A6" s="186" t="s">
        <v>11</v>
      </c>
      <c r="B6" s="6" t="n">
        <v>8005</v>
      </c>
      <c r="C6" s="191" t="s">
        <v>285</v>
      </c>
      <c r="D6" s="26" t="s">
        <v>270</v>
      </c>
      <c r="E6" s="26" t="s">
        <v>244</v>
      </c>
      <c r="F6" s="26" t="s">
        <v>457</v>
      </c>
      <c r="G6" s="238" t="n">
        <v>299</v>
      </c>
    </row>
    <row r="7" customFormat="false" ht="8.75" hidden="false" customHeight="true" outlineLevel="0" collapsed="false">
      <c r="A7" s="221"/>
      <c r="B7" s="209"/>
      <c r="C7" s="221"/>
      <c r="D7" s="221"/>
      <c r="E7" s="221"/>
      <c r="F7" s="211"/>
      <c r="G7" s="237"/>
    </row>
    <row r="8" customFormat="false" ht="33.7" hidden="false" customHeight="true" outlineLevel="0" collapsed="false">
      <c r="A8" s="186" t="s">
        <v>23</v>
      </c>
      <c r="B8" s="6" t="n">
        <v>4922</v>
      </c>
      <c r="C8" s="191" t="s">
        <v>458</v>
      </c>
      <c r="D8" s="26" t="s">
        <v>399</v>
      </c>
      <c r="E8" s="26" t="s">
        <v>459</v>
      </c>
      <c r="F8" s="26" t="s">
        <v>460</v>
      </c>
      <c r="G8" s="238" t="n">
        <v>338.2</v>
      </c>
    </row>
    <row r="9" customFormat="false" ht="11.3" hidden="false" customHeight="true" outlineLevel="0" collapsed="false">
      <c r="A9" s="221"/>
      <c r="B9" s="209"/>
      <c r="C9" s="221"/>
      <c r="D9" s="221"/>
      <c r="E9" s="221"/>
      <c r="F9" s="211"/>
      <c r="G9" s="237"/>
    </row>
    <row r="10" customFormat="false" ht="46.85" hidden="false" customHeight="false" outlineLevel="0" collapsed="false">
      <c r="A10" s="186" t="s">
        <v>36</v>
      </c>
      <c r="B10" s="6" t="n">
        <v>72</v>
      </c>
      <c r="C10" s="18" t="s">
        <v>461</v>
      </c>
      <c r="D10" s="26" t="s">
        <v>171</v>
      </c>
      <c r="E10" s="26" t="s">
        <v>462</v>
      </c>
      <c r="F10" s="26" t="s">
        <v>463</v>
      </c>
      <c r="G10" s="238" t="n">
        <v>2099.93</v>
      </c>
    </row>
    <row r="11" customFormat="false" ht="10.5" hidden="false" customHeight="true" outlineLevel="0" collapsed="false">
      <c r="A11" s="221"/>
      <c r="B11" s="209"/>
      <c r="C11" s="221"/>
      <c r="D11" s="221"/>
      <c r="E11" s="221"/>
      <c r="F11" s="211"/>
      <c r="G11" s="237"/>
    </row>
    <row r="12" customFormat="false" ht="46.85" hidden="false" customHeight="false" outlineLevel="0" collapsed="false">
      <c r="A12" s="186" t="s">
        <v>11</v>
      </c>
      <c r="B12" s="6" t="n">
        <v>427</v>
      </c>
      <c r="C12" s="239" t="s">
        <v>464</v>
      </c>
      <c r="D12" s="26" t="s">
        <v>48</v>
      </c>
      <c r="E12" s="26" t="s">
        <v>13</v>
      </c>
      <c r="F12" s="26" t="s">
        <v>465</v>
      </c>
      <c r="G12" s="238" t="n">
        <v>383</v>
      </c>
    </row>
    <row r="13" customFormat="false" ht="8.75" hidden="false" customHeight="true" outlineLevel="0" collapsed="false">
      <c r="A13" s="221"/>
      <c r="B13" s="209"/>
      <c r="C13" s="221"/>
      <c r="D13" s="221"/>
      <c r="E13" s="221"/>
      <c r="F13" s="211"/>
      <c r="G13" s="237"/>
    </row>
    <row r="14" customFormat="false" ht="58.1" hidden="false" customHeight="false" outlineLevel="0" collapsed="false">
      <c r="A14" s="186" t="s">
        <v>23</v>
      </c>
      <c r="B14" s="6" t="n">
        <v>6666</v>
      </c>
      <c r="C14" s="18" t="s">
        <v>215</v>
      </c>
      <c r="D14" s="26" t="s">
        <v>466</v>
      </c>
      <c r="E14" s="33" t="s">
        <v>467</v>
      </c>
      <c r="F14" s="26" t="s">
        <v>468</v>
      </c>
      <c r="G14" s="238" t="n">
        <v>219</v>
      </c>
    </row>
    <row r="15" customFormat="false" ht="8.75" hidden="false" customHeight="true" outlineLevel="0" collapsed="false">
      <c r="A15" s="209"/>
      <c r="B15" s="209"/>
      <c r="C15" s="223"/>
      <c r="D15" s="225"/>
      <c r="E15" s="225"/>
      <c r="F15" s="225"/>
      <c r="G15" s="240"/>
    </row>
    <row r="16" customFormat="false" ht="35.6" hidden="false" customHeight="false" outlineLevel="0" collapsed="false">
      <c r="A16" s="186" t="s">
        <v>23</v>
      </c>
      <c r="B16" s="6" t="n">
        <v>6669</v>
      </c>
      <c r="C16" s="18" t="s">
        <v>215</v>
      </c>
      <c r="D16" s="26" t="s">
        <v>466</v>
      </c>
      <c r="E16" s="26" t="s">
        <v>469</v>
      </c>
      <c r="F16" s="26" t="s">
        <v>470</v>
      </c>
      <c r="G16" s="241" t="n">
        <v>219</v>
      </c>
      <c r="H16" s="242"/>
    </row>
    <row r="17" customFormat="false" ht="8.75" hidden="false" customHeight="true" outlineLevel="0" collapsed="false">
      <c r="A17" s="243"/>
      <c r="B17" s="190"/>
      <c r="C17" s="155"/>
      <c r="D17" s="244"/>
      <c r="E17" s="245"/>
      <c r="F17" s="246"/>
      <c r="G17" s="247"/>
      <c r="H17" s="242"/>
    </row>
    <row r="18" customFormat="false" ht="57.45" hidden="false" customHeight="false" outlineLevel="0" collapsed="false">
      <c r="A18" s="186" t="s">
        <v>23</v>
      </c>
      <c r="B18" s="6" t="n">
        <v>4180</v>
      </c>
      <c r="C18" s="18" t="s">
        <v>471</v>
      </c>
      <c r="D18" s="26" t="s">
        <v>399</v>
      </c>
      <c r="E18" s="33" t="s">
        <v>467</v>
      </c>
      <c r="F18" s="26" t="s">
        <v>472</v>
      </c>
      <c r="G18" s="241" t="n">
        <v>129</v>
      </c>
      <c r="H18" s="242"/>
    </row>
    <row r="19" customFormat="false" ht="9.65" hidden="false" customHeight="true" outlineLevel="0" collapsed="false">
      <c r="A19" s="248"/>
      <c r="B19" s="249"/>
      <c r="C19" s="248"/>
      <c r="D19" s="248"/>
      <c r="E19" s="248"/>
      <c r="F19" s="248"/>
      <c r="G19" s="248"/>
    </row>
    <row r="20" customFormat="false" ht="58.1" hidden="false" customHeight="false" outlineLevel="0" collapsed="false">
      <c r="A20" s="186" t="s">
        <v>23</v>
      </c>
      <c r="B20" s="6" t="n">
        <v>6147</v>
      </c>
      <c r="C20" s="18" t="s">
        <v>473</v>
      </c>
      <c r="D20" s="26" t="s">
        <v>474</v>
      </c>
      <c r="E20" s="33" t="s">
        <v>467</v>
      </c>
      <c r="F20" s="26" t="s">
        <v>475</v>
      </c>
      <c r="G20" s="241" t="n">
        <v>199</v>
      </c>
    </row>
    <row r="21" customFormat="false" ht="8.75" hidden="false" customHeight="true" outlineLevel="0" collapsed="false">
      <c r="A21" s="248"/>
      <c r="B21" s="249"/>
      <c r="C21" s="248"/>
      <c r="D21" s="248"/>
      <c r="E21" s="248"/>
      <c r="F21" s="248"/>
      <c r="G21" s="248"/>
    </row>
    <row r="22" customFormat="false" ht="58.1" hidden="false" customHeight="false" outlineLevel="0" collapsed="false">
      <c r="A22" s="186" t="s">
        <v>23</v>
      </c>
      <c r="B22" s="6" t="n">
        <v>6703</v>
      </c>
      <c r="C22" s="18" t="s">
        <v>476</v>
      </c>
      <c r="D22" s="26" t="s">
        <v>477</v>
      </c>
      <c r="E22" s="33" t="s">
        <v>467</v>
      </c>
      <c r="F22" s="26" t="s">
        <v>478</v>
      </c>
      <c r="G22" s="241" t="n">
        <v>175</v>
      </c>
    </row>
    <row r="23" customFormat="false" ht="11.2" hidden="false" customHeight="true" outlineLevel="0" collapsed="false">
      <c r="A23" s="248"/>
      <c r="B23" s="249"/>
      <c r="C23" s="248"/>
      <c r="D23" s="248"/>
      <c r="E23" s="248"/>
      <c r="F23" s="248"/>
      <c r="G23" s="248"/>
    </row>
    <row r="24" customFormat="false" ht="29.05" hidden="false" customHeight="true" outlineLevel="0" collapsed="false">
      <c r="A24" s="186" t="s">
        <v>16</v>
      </c>
      <c r="B24" s="6" t="n">
        <v>922</v>
      </c>
      <c r="C24" s="18" t="s">
        <v>102</v>
      </c>
      <c r="D24" s="26" t="s">
        <v>203</v>
      </c>
      <c r="E24" s="33" t="s">
        <v>479</v>
      </c>
      <c r="F24" s="26" t="s">
        <v>480</v>
      </c>
      <c r="G24" s="241" t="n">
        <v>39.43</v>
      </c>
    </row>
    <row r="25" customFormat="false" ht="12.8" hidden="false" customHeight="false" outlineLevel="0" collapsed="false">
      <c r="A25" s="248"/>
      <c r="B25" s="249"/>
      <c r="C25" s="248"/>
      <c r="D25" s="248"/>
      <c r="E25" s="248"/>
      <c r="F25" s="248"/>
      <c r="G25" s="248"/>
    </row>
    <row r="26" customFormat="false" ht="46.85" hidden="false" customHeight="false" outlineLevel="0" collapsed="false">
      <c r="A26" s="186" t="s">
        <v>11</v>
      </c>
      <c r="B26" s="6" t="n">
        <v>352</v>
      </c>
      <c r="C26" s="18" t="s">
        <v>248</v>
      </c>
      <c r="D26" s="26" t="s">
        <v>477</v>
      </c>
      <c r="E26" s="33" t="s">
        <v>399</v>
      </c>
      <c r="F26" s="26" t="s">
        <v>481</v>
      </c>
      <c r="G26" s="241" t="n">
        <v>1450</v>
      </c>
    </row>
    <row r="27" customFormat="false" ht="12.8" hidden="false" customHeight="false" outlineLevel="0" collapsed="false">
      <c r="A27" s="248"/>
      <c r="B27" s="249"/>
      <c r="C27" s="248"/>
      <c r="D27" s="248"/>
      <c r="E27" s="248"/>
      <c r="F27" s="248"/>
      <c r="G27" s="248"/>
    </row>
    <row r="28" customFormat="false" ht="24.35" hidden="false" customHeight="true" outlineLevel="0" collapsed="false">
      <c r="A28" s="186" t="s">
        <v>11</v>
      </c>
      <c r="B28" s="6" t="n">
        <v>34</v>
      </c>
      <c r="C28" s="18" t="s">
        <v>482</v>
      </c>
      <c r="D28" s="33" t="s">
        <v>399</v>
      </c>
      <c r="E28" s="33" t="s">
        <v>244</v>
      </c>
      <c r="F28" s="26" t="s">
        <v>483</v>
      </c>
      <c r="G28" s="241" t="n">
        <v>7939.96</v>
      </c>
    </row>
    <row r="29" customFormat="false" ht="24.35" hidden="false" customHeight="false" outlineLevel="0" collapsed="false">
      <c r="A29" s="186" t="s">
        <v>11</v>
      </c>
      <c r="B29" s="6" t="n">
        <v>35</v>
      </c>
      <c r="C29" s="18" t="s">
        <v>482</v>
      </c>
      <c r="D29" s="33"/>
      <c r="E29" s="33"/>
      <c r="F29" s="26"/>
      <c r="G29" s="241" t="n">
        <v>7939.96</v>
      </c>
    </row>
    <row r="30" customFormat="false" ht="12.8" hidden="false" customHeight="false" outlineLevel="0" collapsed="false">
      <c r="A30" s="248"/>
      <c r="B30" s="249"/>
      <c r="C30" s="248"/>
      <c r="D30" s="248"/>
      <c r="E30" s="248"/>
      <c r="F30" s="248"/>
      <c r="G30" s="248"/>
    </row>
    <row r="31" customFormat="false" ht="24.35" hidden="false" customHeight="false" outlineLevel="0" collapsed="false">
      <c r="A31" s="186" t="s">
        <v>23</v>
      </c>
      <c r="B31" s="6" t="n">
        <v>5122</v>
      </c>
      <c r="C31" s="18" t="s">
        <v>264</v>
      </c>
      <c r="D31" s="26" t="s">
        <v>185</v>
      </c>
      <c r="E31" s="33" t="s">
        <v>13</v>
      </c>
      <c r="F31" s="26" t="s">
        <v>484</v>
      </c>
      <c r="G31" s="241" t="n">
        <v>89</v>
      </c>
    </row>
    <row r="32" customFormat="false" ht="12.8" hidden="false" customHeight="false" outlineLevel="0" collapsed="false">
      <c r="A32" s="248"/>
      <c r="B32" s="249"/>
      <c r="C32" s="248"/>
      <c r="D32" s="248"/>
      <c r="E32" s="248"/>
      <c r="F32" s="248"/>
      <c r="G32" s="248"/>
    </row>
    <row r="33" customFormat="false" ht="58.1" hidden="false" customHeight="false" outlineLevel="0" collapsed="false">
      <c r="A33" s="186" t="s">
        <v>11</v>
      </c>
      <c r="B33" s="6" t="n">
        <v>7959</v>
      </c>
      <c r="C33" s="18" t="s">
        <v>485</v>
      </c>
      <c r="D33" s="26" t="s">
        <v>486</v>
      </c>
      <c r="E33" s="33" t="s">
        <v>467</v>
      </c>
      <c r="F33" s="26" t="s">
        <v>487</v>
      </c>
      <c r="G33" s="241" t="n">
        <v>959.88</v>
      </c>
    </row>
    <row r="34" customFormat="false" ht="12.8" hidden="false" customHeight="false" outlineLevel="0" collapsed="false">
      <c r="A34" s="248"/>
      <c r="B34" s="249"/>
      <c r="C34" s="248"/>
      <c r="D34" s="248"/>
      <c r="E34" s="248"/>
      <c r="F34" s="248"/>
      <c r="G34" s="248"/>
    </row>
    <row r="35" customFormat="false" ht="35.05" hidden="false" customHeight="false" outlineLevel="0" collapsed="false">
      <c r="A35" s="186" t="s">
        <v>11</v>
      </c>
      <c r="B35" s="6" t="n">
        <v>7945</v>
      </c>
      <c r="C35" s="18" t="s">
        <v>485</v>
      </c>
      <c r="D35" s="26" t="s">
        <v>488</v>
      </c>
      <c r="E35" s="33" t="s">
        <v>399</v>
      </c>
      <c r="F35" s="26" t="s">
        <v>489</v>
      </c>
      <c r="G35" s="241" t="n">
        <v>959.9</v>
      </c>
    </row>
    <row r="36" customFormat="false" ht="12.8" hidden="false" customHeight="false" outlineLevel="0" collapsed="false">
      <c r="A36" s="250"/>
      <c r="B36" s="249"/>
      <c r="C36" s="250"/>
      <c r="D36" s="250"/>
      <c r="E36" s="250"/>
      <c r="F36" s="250"/>
      <c r="G36" s="250"/>
    </row>
  </sheetData>
  <mergeCells count="9">
    <mergeCell ref="A1:G1"/>
    <mergeCell ref="A2:A3"/>
    <mergeCell ref="B2:B3"/>
    <mergeCell ref="C2:C3"/>
    <mergeCell ref="D2:F2"/>
    <mergeCell ref="G2:G3"/>
    <mergeCell ref="D28:D29"/>
    <mergeCell ref="E28:E29"/>
    <mergeCell ref="F28:F29"/>
  </mergeCells>
  <printOptions headings="false" gridLines="false" gridLinesSet="true" horizontalCentered="false" verticalCentered="false"/>
  <pageMargins left="0.377083333333333" right="0.0395833333333333" top="0.505555555555556" bottom="0.886111111111111" header="0.240277777777778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6552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B60" activeCellId="0" sqref="B60"/>
    </sheetView>
  </sheetViews>
  <sheetFormatPr defaultRowHeight="14.85"/>
  <cols>
    <col collapsed="false" hidden="false" max="1" min="1" style="0" width="14.0408163265306"/>
    <col collapsed="false" hidden="false" max="2" min="2" style="234" width="15.1173469387755"/>
    <col collapsed="false" hidden="false" max="3" min="3" style="0" width="39.8214285714286"/>
    <col collapsed="false" hidden="false" max="4" min="4" style="0" width="21.8673469387755"/>
    <col collapsed="false" hidden="false" max="5" min="5" style="0" width="18.4948979591837"/>
    <col collapsed="false" hidden="false" max="6" min="6" style="0" width="31.8571428571429"/>
    <col collapsed="false" hidden="false" max="7" min="7" style="0" width="13.0918367346939"/>
    <col collapsed="false" hidden="false" max="1025" min="8" style="0" width="8.36734693877551"/>
  </cols>
  <sheetData>
    <row r="1" s="251" customFormat="true" ht="41.25" hidden="false" customHeight="true" outlineLevel="0" collapsed="false">
      <c r="A1" s="3" t="s">
        <v>0</v>
      </c>
      <c r="B1" s="3"/>
      <c r="C1" s="3"/>
      <c r="D1" s="3"/>
      <c r="E1" s="3"/>
      <c r="F1" s="3"/>
      <c r="G1" s="3"/>
    </row>
    <row r="2" customFormat="false" ht="19.35" hidden="false" customHeight="true" outlineLevel="0" collapsed="false">
      <c r="A2" s="252" t="s">
        <v>1</v>
      </c>
      <c r="B2" s="253" t="s">
        <v>45</v>
      </c>
      <c r="C2" s="253" t="s">
        <v>3</v>
      </c>
      <c r="D2" s="253" t="s">
        <v>4</v>
      </c>
      <c r="E2" s="253"/>
      <c r="F2" s="253"/>
      <c r="G2" s="252" t="s">
        <v>5</v>
      </c>
    </row>
    <row r="3" customFormat="false" ht="19.35" hidden="false" customHeight="true" outlineLevel="0" collapsed="false">
      <c r="A3" s="252"/>
      <c r="B3" s="252"/>
      <c r="C3" s="252"/>
      <c r="D3" s="253" t="s">
        <v>6</v>
      </c>
      <c r="E3" s="253" t="s">
        <v>7</v>
      </c>
      <c r="F3" s="253" t="s">
        <v>8</v>
      </c>
      <c r="G3" s="252"/>
    </row>
    <row r="4" s="251" customFormat="true" ht="41" hidden="false" customHeight="true" outlineLevel="0" collapsed="false">
      <c r="A4" s="254" t="s">
        <v>23</v>
      </c>
      <c r="B4" s="255" t="n">
        <v>8096</v>
      </c>
      <c r="C4" s="256" t="s">
        <v>490</v>
      </c>
      <c r="D4" s="257" t="s">
        <v>399</v>
      </c>
      <c r="E4" s="257" t="s">
        <v>65</v>
      </c>
      <c r="F4" s="257" t="s">
        <v>491</v>
      </c>
      <c r="G4" s="258" t="n">
        <v>398</v>
      </c>
    </row>
    <row r="5" s="260" customFormat="true" ht="9.35" hidden="false" customHeight="true" outlineLevel="0" collapsed="false">
      <c r="A5" s="259"/>
      <c r="B5" s="259"/>
      <c r="C5" s="259"/>
      <c r="D5" s="259"/>
      <c r="E5" s="259"/>
      <c r="F5" s="259"/>
      <c r="G5" s="259"/>
    </row>
    <row r="6" s="251" customFormat="true" ht="61.15" hidden="false" customHeight="false" outlineLevel="0" collapsed="false">
      <c r="A6" s="254" t="s">
        <v>23</v>
      </c>
      <c r="B6" s="255" t="n">
        <v>7778</v>
      </c>
      <c r="C6" s="256" t="s">
        <v>79</v>
      </c>
      <c r="D6" s="257" t="s">
        <v>492</v>
      </c>
      <c r="E6" s="257" t="s">
        <v>493</v>
      </c>
      <c r="F6" s="257" t="s">
        <v>494</v>
      </c>
      <c r="G6" s="258" t="n">
        <v>509</v>
      </c>
      <c r="H6" s="261"/>
    </row>
    <row r="7" customFormat="false" ht="9.35" hidden="false" customHeight="true" outlineLevel="0" collapsed="false">
      <c r="A7" s="259"/>
      <c r="B7" s="259"/>
      <c r="C7" s="259"/>
      <c r="D7" s="259"/>
      <c r="E7" s="259"/>
      <c r="F7" s="259"/>
      <c r="G7" s="259"/>
      <c r="H7" s="262"/>
    </row>
    <row r="8" customFormat="false" ht="41" hidden="false" customHeight="true" outlineLevel="0" collapsed="false">
      <c r="A8" s="254" t="s">
        <v>23</v>
      </c>
      <c r="B8" s="255" t="n">
        <v>7441</v>
      </c>
      <c r="C8" s="256" t="s">
        <v>495</v>
      </c>
      <c r="D8" s="257" t="s">
        <v>496</v>
      </c>
      <c r="E8" s="257" t="s">
        <v>167</v>
      </c>
      <c r="F8" s="257" t="s">
        <v>497</v>
      </c>
      <c r="G8" s="263" t="n">
        <v>99.17</v>
      </c>
      <c r="H8" s="262"/>
    </row>
    <row r="9" customFormat="false" ht="41" hidden="false" customHeight="true" outlineLevel="0" collapsed="false">
      <c r="A9" s="254" t="s">
        <v>23</v>
      </c>
      <c r="B9" s="255" t="n">
        <v>7443</v>
      </c>
      <c r="C9" s="256" t="s">
        <v>495</v>
      </c>
      <c r="D9" s="257"/>
      <c r="E9" s="257"/>
      <c r="F9" s="257"/>
      <c r="G9" s="263" t="n">
        <v>99.17</v>
      </c>
      <c r="H9" s="262"/>
    </row>
    <row r="10" customFormat="false" ht="41" hidden="false" customHeight="true" outlineLevel="0" collapsed="false">
      <c r="A10" s="254" t="s">
        <v>23</v>
      </c>
      <c r="B10" s="255" t="n">
        <v>7444</v>
      </c>
      <c r="C10" s="256" t="s">
        <v>495</v>
      </c>
      <c r="D10" s="257"/>
      <c r="E10" s="257"/>
      <c r="F10" s="257"/>
      <c r="G10" s="263" t="n">
        <v>99.17</v>
      </c>
      <c r="H10" s="262"/>
    </row>
    <row r="11" customFormat="false" ht="9.35" hidden="false" customHeight="true" outlineLevel="0" collapsed="false">
      <c r="A11" s="259"/>
      <c r="B11" s="259"/>
      <c r="C11" s="259"/>
      <c r="D11" s="259"/>
      <c r="E11" s="259"/>
      <c r="F11" s="259"/>
      <c r="G11" s="259"/>
    </row>
    <row r="12" customFormat="false" ht="35.6" hidden="false" customHeight="true" outlineLevel="0" collapsed="false">
      <c r="A12" s="254" t="s">
        <v>11</v>
      </c>
      <c r="B12" s="255" t="n">
        <v>5133</v>
      </c>
      <c r="C12" s="18" t="s">
        <v>498</v>
      </c>
      <c r="D12" s="257" t="s">
        <v>496</v>
      </c>
      <c r="E12" s="257" t="s">
        <v>13</v>
      </c>
      <c r="F12" s="257" t="s">
        <v>499</v>
      </c>
      <c r="G12" s="258" t="n">
        <v>1749</v>
      </c>
    </row>
    <row r="13" customFormat="false" ht="9.35" hidden="false" customHeight="true" outlineLevel="0" collapsed="false">
      <c r="A13" s="259"/>
      <c r="B13" s="259"/>
      <c r="C13" s="259"/>
      <c r="D13" s="259"/>
      <c r="E13" s="259"/>
      <c r="F13" s="259"/>
      <c r="G13" s="259"/>
    </row>
    <row r="14" customFormat="false" ht="29.05" hidden="false" customHeight="true" outlineLevel="0" collapsed="false">
      <c r="A14" s="254" t="s">
        <v>11</v>
      </c>
      <c r="B14" s="255" t="n">
        <v>6970</v>
      </c>
      <c r="C14" s="18" t="s">
        <v>169</v>
      </c>
      <c r="D14" s="257" t="s">
        <v>500</v>
      </c>
      <c r="E14" s="257" t="s">
        <v>501</v>
      </c>
      <c r="F14" s="257" t="s">
        <v>502</v>
      </c>
      <c r="G14" s="258" t="n">
        <v>1158</v>
      </c>
    </row>
    <row r="15" customFormat="false" ht="9.35" hidden="false" customHeight="true" outlineLevel="0" collapsed="false">
      <c r="A15" s="259"/>
      <c r="B15" s="259"/>
      <c r="C15" s="259"/>
      <c r="D15" s="259"/>
      <c r="E15" s="259"/>
      <c r="F15" s="259"/>
      <c r="G15" s="259"/>
    </row>
    <row r="16" customFormat="false" ht="25.3" hidden="false" customHeight="true" outlineLevel="0" collapsed="false">
      <c r="A16" s="254" t="s">
        <v>23</v>
      </c>
      <c r="B16" s="255" t="n">
        <v>8093</v>
      </c>
      <c r="C16" s="256" t="s">
        <v>490</v>
      </c>
      <c r="D16" s="257" t="s">
        <v>399</v>
      </c>
      <c r="E16" s="257" t="s">
        <v>147</v>
      </c>
      <c r="F16" s="257" t="s">
        <v>503</v>
      </c>
      <c r="G16" s="258" t="n">
        <v>398</v>
      </c>
    </row>
    <row r="17" customFormat="false" ht="10.3" hidden="false" customHeight="true" outlineLevel="0" collapsed="false">
      <c r="A17" s="259"/>
      <c r="B17" s="259"/>
      <c r="C17" s="259"/>
      <c r="D17" s="259"/>
      <c r="E17" s="259"/>
      <c r="F17" s="259"/>
      <c r="G17" s="259"/>
    </row>
    <row r="18" customFormat="false" ht="37.3" hidden="false" customHeight="false" outlineLevel="0" collapsed="false">
      <c r="A18" s="254" t="s">
        <v>23</v>
      </c>
      <c r="B18" s="255" t="n">
        <v>8094</v>
      </c>
      <c r="C18" s="256" t="s">
        <v>490</v>
      </c>
      <c r="D18" s="257" t="s">
        <v>399</v>
      </c>
      <c r="E18" s="257" t="s">
        <v>504</v>
      </c>
      <c r="F18" s="257" t="s">
        <v>505</v>
      </c>
      <c r="G18" s="258" t="n">
        <v>398</v>
      </c>
    </row>
    <row r="19" customFormat="false" ht="9.35" hidden="false" customHeight="true" outlineLevel="0" collapsed="false">
      <c r="A19" s="259"/>
      <c r="B19" s="259"/>
      <c r="C19" s="259"/>
      <c r="D19" s="259"/>
      <c r="E19" s="259"/>
      <c r="F19" s="259"/>
      <c r="G19" s="259"/>
    </row>
    <row r="20" customFormat="false" ht="41" hidden="false" customHeight="true" outlineLevel="0" collapsed="false">
      <c r="A20" s="254" t="s">
        <v>23</v>
      </c>
      <c r="B20" s="255" t="n">
        <v>4259</v>
      </c>
      <c r="C20" s="256" t="s">
        <v>506</v>
      </c>
      <c r="D20" s="257" t="s">
        <v>507</v>
      </c>
      <c r="E20" s="257" t="s">
        <v>508</v>
      </c>
      <c r="F20" s="257" t="s">
        <v>509</v>
      </c>
      <c r="G20" s="263" t="n">
        <v>179</v>
      </c>
      <c r="H20" s="262"/>
    </row>
    <row r="21" customFormat="false" ht="41" hidden="false" customHeight="true" outlineLevel="0" collapsed="false">
      <c r="A21" s="254" t="s">
        <v>23</v>
      </c>
      <c r="B21" s="255" t="n">
        <v>4261</v>
      </c>
      <c r="C21" s="256" t="s">
        <v>506</v>
      </c>
      <c r="D21" s="257"/>
      <c r="E21" s="257"/>
      <c r="F21" s="257"/>
      <c r="G21" s="263" t="n">
        <v>179</v>
      </c>
      <c r="H21" s="262"/>
    </row>
    <row r="22" customFormat="false" ht="41" hidden="false" customHeight="true" outlineLevel="0" collapsed="false">
      <c r="A22" s="254" t="s">
        <v>23</v>
      </c>
      <c r="B22" s="255" t="n">
        <v>4262</v>
      </c>
      <c r="C22" s="256" t="s">
        <v>261</v>
      </c>
      <c r="D22" s="257"/>
      <c r="E22" s="257"/>
      <c r="F22" s="257"/>
      <c r="G22" s="263" t="n">
        <v>304.5</v>
      </c>
      <c r="H22" s="262"/>
    </row>
    <row r="23" customFormat="false" ht="9.35" hidden="false" customHeight="true" outlineLevel="0" collapsed="false">
      <c r="A23" s="259"/>
      <c r="B23" s="259"/>
      <c r="C23" s="259"/>
      <c r="D23" s="259"/>
      <c r="E23" s="259"/>
      <c r="F23" s="259"/>
      <c r="G23" s="259"/>
    </row>
    <row r="24" customFormat="false" ht="24.35" hidden="false" customHeight="true" outlineLevel="0" collapsed="false">
      <c r="A24" s="254" t="s">
        <v>23</v>
      </c>
      <c r="B24" s="255" t="n">
        <v>4594</v>
      </c>
      <c r="C24" s="18" t="s">
        <v>510</v>
      </c>
      <c r="D24" s="257" t="s">
        <v>511</v>
      </c>
      <c r="E24" s="257" t="s">
        <v>512</v>
      </c>
      <c r="F24" s="257" t="s">
        <v>513</v>
      </c>
      <c r="G24" s="263" t="n">
        <v>168</v>
      </c>
    </row>
    <row r="25" customFormat="false" ht="24.35" hidden="false" customHeight="false" outlineLevel="0" collapsed="false">
      <c r="A25" s="254" t="s">
        <v>16</v>
      </c>
      <c r="B25" s="255" t="n">
        <v>4616</v>
      </c>
      <c r="C25" s="18" t="s">
        <v>514</v>
      </c>
      <c r="D25" s="257"/>
      <c r="E25" s="257"/>
      <c r="F25" s="257"/>
      <c r="G25" s="263" t="n">
        <v>29.9</v>
      </c>
    </row>
    <row r="26" customFormat="false" ht="24.35" hidden="false" customHeight="false" outlineLevel="0" collapsed="false">
      <c r="A26" s="254" t="s">
        <v>23</v>
      </c>
      <c r="B26" s="255" t="n">
        <v>6677</v>
      </c>
      <c r="C26" s="18" t="s">
        <v>215</v>
      </c>
      <c r="D26" s="257"/>
      <c r="E26" s="257"/>
      <c r="F26" s="257"/>
      <c r="G26" s="263" t="n">
        <v>219</v>
      </c>
    </row>
    <row r="27" customFormat="false" ht="24.35" hidden="false" customHeight="false" outlineLevel="0" collapsed="false">
      <c r="A27" s="254" t="s">
        <v>23</v>
      </c>
      <c r="B27" s="255" t="n">
        <v>6678</v>
      </c>
      <c r="C27" s="18" t="s">
        <v>215</v>
      </c>
      <c r="D27" s="257"/>
      <c r="E27" s="257"/>
      <c r="F27" s="257"/>
      <c r="G27" s="263" t="n">
        <v>219</v>
      </c>
    </row>
    <row r="28" customFormat="false" ht="13.2" hidden="false" customHeight="false" outlineLevel="0" collapsed="false">
      <c r="A28" s="254" t="s">
        <v>11</v>
      </c>
      <c r="B28" s="255" t="n">
        <v>6935</v>
      </c>
      <c r="C28" s="264" t="s">
        <v>163</v>
      </c>
      <c r="D28" s="257"/>
      <c r="E28" s="257"/>
      <c r="F28" s="257"/>
      <c r="G28" s="263" t="n">
        <v>397</v>
      </c>
    </row>
    <row r="29" customFormat="false" ht="13.2" hidden="false" customHeight="false" outlineLevel="0" collapsed="false">
      <c r="A29" s="254" t="s">
        <v>11</v>
      </c>
      <c r="B29" s="255" t="n">
        <v>6937</v>
      </c>
      <c r="C29" s="264" t="s">
        <v>163</v>
      </c>
      <c r="D29" s="257"/>
      <c r="E29" s="257"/>
      <c r="F29" s="257"/>
      <c r="G29" s="263" t="n">
        <v>397</v>
      </c>
    </row>
    <row r="30" customFormat="false" ht="13.2" hidden="false" customHeight="false" outlineLevel="0" collapsed="false">
      <c r="A30" s="254" t="s">
        <v>11</v>
      </c>
      <c r="B30" s="255" t="n">
        <v>6971</v>
      </c>
      <c r="C30" s="264" t="s">
        <v>169</v>
      </c>
      <c r="D30" s="257"/>
      <c r="E30" s="257"/>
      <c r="F30" s="257"/>
      <c r="G30" s="263" t="n">
        <v>1158</v>
      </c>
    </row>
    <row r="31" customFormat="false" ht="13.2" hidden="false" customHeight="false" outlineLevel="0" collapsed="false">
      <c r="A31" s="254" t="s">
        <v>11</v>
      </c>
      <c r="B31" s="255" t="n">
        <v>6977</v>
      </c>
      <c r="C31" s="264" t="s">
        <v>169</v>
      </c>
      <c r="D31" s="257"/>
      <c r="E31" s="257"/>
      <c r="F31" s="257"/>
      <c r="G31" s="263" t="n">
        <v>1158</v>
      </c>
    </row>
    <row r="32" customFormat="false" ht="58.1" hidden="false" customHeight="false" outlineLevel="0" collapsed="false">
      <c r="A32" s="254" t="s">
        <v>23</v>
      </c>
      <c r="B32" s="255" t="n">
        <v>7422</v>
      </c>
      <c r="C32" s="18" t="s">
        <v>515</v>
      </c>
      <c r="D32" s="257"/>
      <c r="E32" s="257"/>
      <c r="F32" s="257"/>
      <c r="G32" s="263" t="n">
        <v>339.64</v>
      </c>
    </row>
    <row r="33" customFormat="false" ht="9.35" hidden="false" customHeight="true" outlineLevel="0" collapsed="false">
      <c r="A33" s="259"/>
      <c r="B33" s="259"/>
      <c r="C33" s="259"/>
      <c r="D33" s="259"/>
      <c r="E33" s="259"/>
      <c r="F33" s="259"/>
      <c r="G33" s="259"/>
    </row>
    <row r="34" customFormat="false" ht="24.35" hidden="false" customHeight="true" outlineLevel="0" collapsed="false">
      <c r="A34" s="254" t="s">
        <v>11</v>
      </c>
      <c r="B34" s="255" t="n">
        <v>845</v>
      </c>
      <c r="C34" s="18" t="s">
        <v>152</v>
      </c>
      <c r="D34" s="257" t="s">
        <v>516</v>
      </c>
      <c r="E34" s="257" t="s">
        <v>512</v>
      </c>
      <c r="F34" s="257" t="s">
        <v>517</v>
      </c>
      <c r="G34" s="263" t="n">
        <v>1558</v>
      </c>
    </row>
    <row r="35" customFormat="false" ht="24.35" hidden="false" customHeight="false" outlineLevel="0" collapsed="false">
      <c r="A35" s="254" t="s">
        <v>11</v>
      </c>
      <c r="B35" s="255" t="n">
        <v>852</v>
      </c>
      <c r="C35" s="18" t="s">
        <v>152</v>
      </c>
      <c r="D35" s="257"/>
      <c r="E35" s="257"/>
      <c r="F35" s="257"/>
      <c r="G35" s="263" t="n">
        <v>1558</v>
      </c>
    </row>
    <row r="36" customFormat="false" ht="13.2" hidden="false" customHeight="false" outlineLevel="0" collapsed="false">
      <c r="A36" s="254" t="s">
        <v>41</v>
      </c>
      <c r="B36" s="255" t="n">
        <v>2820</v>
      </c>
      <c r="C36" s="18" t="s">
        <v>518</v>
      </c>
      <c r="D36" s="257"/>
      <c r="E36" s="257"/>
      <c r="F36" s="257"/>
      <c r="G36" s="263" t="n">
        <v>140.16</v>
      </c>
    </row>
    <row r="37" customFormat="false" ht="13.2" hidden="false" customHeight="false" outlineLevel="0" collapsed="false">
      <c r="A37" s="254" t="s">
        <v>41</v>
      </c>
      <c r="B37" s="255" t="n">
        <v>2821</v>
      </c>
      <c r="C37" s="18" t="s">
        <v>519</v>
      </c>
      <c r="D37" s="257"/>
      <c r="E37" s="257"/>
      <c r="F37" s="257"/>
      <c r="G37" s="263" t="n">
        <v>106.09</v>
      </c>
    </row>
    <row r="38" customFormat="false" ht="24.35" hidden="false" customHeight="false" outlineLevel="0" collapsed="false">
      <c r="A38" s="254" t="s">
        <v>23</v>
      </c>
      <c r="B38" s="255" t="n">
        <v>4069</v>
      </c>
      <c r="C38" s="18" t="s">
        <v>520</v>
      </c>
      <c r="D38" s="257"/>
      <c r="E38" s="257"/>
      <c r="F38" s="257"/>
      <c r="G38" s="263" t="n">
        <v>198</v>
      </c>
    </row>
    <row r="39" customFormat="false" ht="46.85" hidden="false" customHeight="false" outlineLevel="0" collapsed="false">
      <c r="A39" s="254" t="s">
        <v>23</v>
      </c>
      <c r="B39" s="255" t="n">
        <v>4070</v>
      </c>
      <c r="C39" s="18" t="s">
        <v>521</v>
      </c>
      <c r="D39" s="257"/>
      <c r="E39" s="257"/>
      <c r="F39" s="257"/>
      <c r="G39" s="263" t="n">
        <v>277</v>
      </c>
    </row>
    <row r="40" customFormat="false" ht="13.2" hidden="false" customHeight="false" outlineLevel="0" collapsed="false">
      <c r="A40" s="254" t="s">
        <v>11</v>
      </c>
      <c r="B40" s="255" t="n">
        <v>6765</v>
      </c>
      <c r="C40" s="18" t="s">
        <v>522</v>
      </c>
      <c r="D40" s="257"/>
      <c r="E40" s="257"/>
      <c r="F40" s="257"/>
      <c r="G40" s="263" t="n">
        <v>199</v>
      </c>
    </row>
    <row r="41" customFormat="false" ht="24.35" hidden="false" customHeight="false" outlineLevel="0" collapsed="false">
      <c r="A41" s="254" t="s">
        <v>37</v>
      </c>
      <c r="B41" s="255" t="n">
        <v>6766</v>
      </c>
      <c r="C41" s="18" t="s">
        <v>523</v>
      </c>
      <c r="D41" s="257"/>
      <c r="E41" s="257"/>
      <c r="F41" s="257"/>
      <c r="G41" s="263" t="n">
        <v>29.9</v>
      </c>
    </row>
    <row r="42" customFormat="false" ht="13.2" hidden="false" customHeight="false" outlineLevel="0" collapsed="false">
      <c r="A42" s="254" t="s">
        <v>36</v>
      </c>
      <c r="B42" s="255" t="n">
        <v>6803</v>
      </c>
      <c r="C42" s="18" t="s">
        <v>524</v>
      </c>
      <c r="D42" s="257"/>
      <c r="E42" s="257"/>
      <c r="F42" s="257"/>
      <c r="G42" s="263" t="n">
        <v>179</v>
      </c>
    </row>
    <row r="43" customFormat="false" ht="35.6" hidden="false" customHeight="false" outlineLevel="0" collapsed="false">
      <c r="A43" s="254" t="s">
        <v>21</v>
      </c>
      <c r="B43" s="255" t="n">
        <v>7169</v>
      </c>
      <c r="C43" s="32" t="s">
        <v>56</v>
      </c>
      <c r="D43" s="257"/>
      <c r="E43" s="257"/>
      <c r="F43" s="257"/>
      <c r="G43" s="263" t="n">
        <v>2211.85</v>
      </c>
    </row>
    <row r="44" customFormat="false" ht="13.2" hidden="false" customHeight="false" outlineLevel="0" collapsed="false">
      <c r="A44" s="254" t="s">
        <v>23</v>
      </c>
      <c r="B44" s="255" t="n">
        <v>7937</v>
      </c>
      <c r="C44" s="32" t="s">
        <v>525</v>
      </c>
      <c r="D44" s="257"/>
      <c r="E44" s="257"/>
      <c r="F44" s="257"/>
      <c r="G44" s="263" t="n">
        <v>221.45</v>
      </c>
    </row>
    <row r="45" customFormat="false" ht="24.35" hidden="false" customHeight="false" outlineLevel="0" collapsed="false">
      <c r="A45" s="254" t="s">
        <v>23</v>
      </c>
      <c r="B45" s="255" t="n">
        <v>7938</v>
      </c>
      <c r="C45" s="32" t="s">
        <v>526</v>
      </c>
      <c r="D45" s="257"/>
      <c r="E45" s="257"/>
      <c r="F45" s="257"/>
      <c r="G45" s="263" t="n">
        <v>261.45</v>
      </c>
    </row>
    <row r="46" customFormat="false" ht="13.2" hidden="false" customHeight="false" outlineLevel="0" collapsed="false">
      <c r="A46" s="254" t="s">
        <v>23</v>
      </c>
      <c r="B46" s="255" t="n">
        <v>7939</v>
      </c>
      <c r="C46" s="32" t="s">
        <v>527</v>
      </c>
      <c r="D46" s="257"/>
      <c r="E46" s="257"/>
      <c r="F46" s="257"/>
      <c r="G46" s="263" t="n">
        <v>441.45</v>
      </c>
    </row>
    <row r="47" customFormat="false" ht="13.2" hidden="false" customHeight="false" outlineLevel="0" collapsed="false">
      <c r="A47" s="254" t="s">
        <v>23</v>
      </c>
      <c r="B47" s="255" t="n">
        <v>7940</v>
      </c>
      <c r="C47" s="32" t="s">
        <v>528</v>
      </c>
      <c r="D47" s="257"/>
      <c r="E47" s="257"/>
      <c r="F47" s="257"/>
      <c r="G47" s="263" t="n">
        <v>231.45</v>
      </c>
    </row>
    <row r="48" customFormat="false" ht="9.35" hidden="false" customHeight="true" outlineLevel="0" collapsed="false">
      <c r="A48" s="259"/>
      <c r="B48" s="259"/>
      <c r="C48" s="259"/>
      <c r="D48" s="259"/>
      <c r="E48" s="259"/>
      <c r="F48" s="259"/>
      <c r="G48" s="259"/>
    </row>
    <row r="49" customFormat="false" ht="24.35" hidden="false" customHeight="true" outlineLevel="0" collapsed="false">
      <c r="A49" s="254" t="s">
        <v>11</v>
      </c>
      <c r="B49" s="255" t="n">
        <v>847</v>
      </c>
      <c r="C49" s="18" t="s">
        <v>152</v>
      </c>
      <c r="D49" s="257" t="s">
        <v>529</v>
      </c>
      <c r="E49" s="257" t="s">
        <v>512</v>
      </c>
      <c r="F49" s="257" t="s">
        <v>530</v>
      </c>
      <c r="G49" s="263" t="n">
        <v>1558</v>
      </c>
    </row>
    <row r="50" customFormat="false" ht="24.35" hidden="false" customHeight="false" outlineLevel="0" collapsed="false">
      <c r="A50" s="254" t="s">
        <v>11</v>
      </c>
      <c r="B50" s="255" t="n">
        <v>851</v>
      </c>
      <c r="C50" s="18" t="s">
        <v>152</v>
      </c>
      <c r="D50" s="257"/>
      <c r="E50" s="257"/>
      <c r="F50" s="257"/>
      <c r="G50" s="263" t="n">
        <v>1558</v>
      </c>
    </row>
    <row r="51" customFormat="false" ht="13.2" hidden="false" customHeight="false" outlineLevel="0" collapsed="false">
      <c r="A51" s="254" t="s">
        <v>16</v>
      </c>
      <c r="B51" s="255" t="n">
        <v>965</v>
      </c>
      <c r="C51" s="18" t="s">
        <v>102</v>
      </c>
      <c r="D51" s="257"/>
      <c r="E51" s="257"/>
      <c r="F51" s="257"/>
      <c r="G51" s="263" t="n">
        <v>39.43</v>
      </c>
    </row>
    <row r="52" customFormat="false" ht="13.2" hidden="false" customHeight="false" outlineLevel="0" collapsed="false">
      <c r="A52" s="254" t="s">
        <v>31</v>
      </c>
      <c r="B52" s="255" t="n">
        <v>3618</v>
      </c>
      <c r="C52" s="18" t="s">
        <v>531</v>
      </c>
      <c r="D52" s="257"/>
      <c r="E52" s="257"/>
      <c r="F52" s="257"/>
      <c r="G52" s="263" t="n">
        <v>128</v>
      </c>
    </row>
    <row r="53" customFormat="false" ht="24.35" hidden="false" customHeight="false" outlineLevel="0" collapsed="false">
      <c r="A53" s="254" t="s">
        <v>11</v>
      </c>
      <c r="B53" s="255" t="n">
        <v>3784</v>
      </c>
      <c r="C53" s="18" t="s">
        <v>532</v>
      </c>
      <c r="D53" s="257"/>
      <c r="E53" s="257"/>
      <c r="F53" s="257"/>
      <c r="G53" s="263" t="n">
        <v>595</v>
      </c>
    </row>
    <row r="54" customFormat="false" ht="24.35" hidden="false" customHeight="false" outlineLevel="0" collapsed="false">
      <c r="A54" s="254" t="s">
        <v>11</v>
      </c>
      <c r="B54" s="255" t="n">
        <v>4485</v>
      </c>
      <c r="C54" s="18" t="s">
        <v>533</v>
      </c>
      <c r="D54" s="257"/>
      <c r="E54" s="257"/>
      <c r="F54" s="257"/>
      <c r="G54" s="263" t="n">
        <v>239.02</v>
      </c>
    </row>
    <row r="55" customFormat="false" ht="24.35" hidden="false" customHeight="false" outlineLevel="0" collapsed="false">
      <c r="A55" s="254" t="s">
        <v>11</v>
      </c>
      <c r="B55" s="255" t="n">
        <v>4490</v>
      </c>
      <c r="C55" s="18" t="s">
        <v>534</v>
      </c>
      <c r="D55" s="257"/>
      <c r="E55" s="257"/>
      <c r="F55" s="257"/>
      <c r="G55" s="263" t="n">
        <v>2283.78</v>
      </c>
    </row>
    <row r="56" customFormat="false" ht="24.35" hidden="false" customHeight="false" outlineLevel="0" collapsed="false">
      <c r="A56" s="254" t="s">
        <v>23</v>
      </c>
      <c r="B56" s="255" t="n">
        <v>4648</v>
      </c>
      <c r="C56" s="18" t="s">
        <v>535</v>
      </c>
      <c r="D56" s="257"/>
      <c r="E56" s="257"/>
      <c r="F56" s="257"/>
      <c r="G56" s="263" t="n">
        <v>24</v>
      </c>
    </row>
    <row r="57" customFormat="false" ht="24.35" hidden="false" customHeight="false" outlineLevel="0" collapsed="false">
      <c r="A57" s="254" t="s">
        <v>16</v>
      </c>
      <c r="B57" s="255" t="n">
        <v>4649</v>
      </c>
      <c r="C57" s="18" t="s">
        <v>536</v>
      </c>
      <c r="D57" s="257"/>
      <c r="E57" s="257"/>
      <c r="F57" s="257"/>
      <c r="G57" s="263" t="n">
        <v>49.9</v>
      </c>
    </row>
    <row r="58" customFormat="false" ht="13.2" hidden="false" customHeight="false" outlineLevel="0" collapsed="false">
      <c r="A58" s="254" t="s">
        <v>23</v>
      </c>
      <c r="B58" s="255" t="n">
        <v>5120</v>
      </c>
      <c r="C58" s="32" t="s">
        <v>537</v>
      </c>
      <c r="D58" s="257"/>
      <c r="E58" s="257"/>
      <c r="F58" s="257"/>
      <c r="G58" s="263" t="n">
        <v>379</v>
      </c>
    </row>
    <row r="59" customFormat="false" ht="24.35" hidden="false" customHeight="false" outlineLevel="0" collapsed="false">
      <c r="A59" s="254" t="s">
        <v>23</v>
      </c>
      <c r="B59" s="255" t="n">
        <v>6214</v>
      </c>
      <c r="C59" s="18" t="s">
        <v>538</v>
      </c>
      <c r="D59" s="257"/>
      <c r="E59" s="257"/>
      <c r="F59" s="257"/>
      <c r="G59" s="263" t="n">
        <v>24.88</v>
      </c>
    </row>
    <row r="60" customFormat="false" ht="24.35" hidden="false" customHeight="false" outlineLevel="0" collapsed="false">
      <c r="A60" s="254" t="s">
        <v>21</v>
      </c>
      <c r="B60" s="255" t="n">
        <v>7348</v>
      </c>
      <c r="C60" s="18" t="s">
        <v>539</v>
      </c>
      <c r="D60" s="257"/>
      <c r="E60" s="257"/>
      <c r="F60" s="257"/>
      <c r="G60" s="263" t="n">
        <v>1990</v>
      </c>
    </row>
    <row r="61" customFormat="false" ht="13.2" hidden="false" customHeight="false" outlineLevel="0" collapsed="false">
      <c r="A61" s="254" t="s">
        <v>23</v>
      </c>
      <c r="B61" s="255" t="n">
        <v>7941</v>
      </c>
      <c r="C61" s="18" t="s">
        <v>528</v>
      </c>
      <c r="D61" s="257"/>
      <c r="E61" s="257"/>
      <c r="F61" s="257"/>
      <c r="G61" s="263" t="n">
        <v>231.45</v>
      </c>
    </row>
    <row r="62" customFormat="false" ht="24.35" hidden="false" customHeight="false" outlineLevel="0" collapsed="false">
      <c r="A62" s="254" t="s">
        <v>23</v>
      </c>
      <c r="B62" s="255" t="n">
        <v>7942</v>
      </c>
      <c r="C62" s="18" t="s">
        <v>526</v>
      </c>
      <c r="D62" s="257"/>
      <c r="E62" s="257"/>
      <c r="F62" s="257"/>
      <c r="G62" s="263" t="n">
        <v>261.45</v>
      </c>
    </row>
    <row r="63" customFormat="false" ht="13.2" hidden="false" customHeight="false" outlineLevel="0" collapsed="false">
      <c r="A63" s="254" t="s">
        <v>23</v>
      </c>
      <c r="B63" s="255" t="n">
        <v>7943</v>
      </c>
      <c r="C63" s="18" t="s">
        <v>527</v>
      </c>
      <c r="D63" s="257"/>
      <c r="E63" s="257"/>
      <c r="F63" s="257"/>
      <c r="G63" s="263" t="n">
        <v>441.45</v>
      </c>
    </row>
    <row r="64" customFormat="false" ht="9.35" hidden="false" customHeight="true" outlineLevel="0" collapsed="false">
      <c r="A64" s="259"/>
      <c r="B64" s="259"/>
      <c r="C64" s="259"/>
      <c r="D64" s="259"/>
      <c r="E64" s="259"/>
      <c r="F64" s="259"/>
      <c r="G64" s="259"/>
    </row>
    <row r="65527" customFormat="false" ht="12.8" hidden="false" customHeight="true" outlineLevel="0" collapsed="false"/>
    <row r="65528" customFormat="false" ht="12.8" hidden="false" customHeight="true" outlineLevel="0" collapsed="false"/>
    <row r="65529" customFormat="false" ht="12.8" hidden="false" customHeight="true" outlineLevel="0" collapsed="false"/>
    <row r="65530" customFormat="false" ht="12.8" hidden="false" customHeight="true" outlineLevel="0" collapsed="false"/>
    <row r="65531" customFormat="false" ht="12.8" hidden="false" customHeight="true" outlineLevel="0" collapsed="false"/>
    <row r="65532" customFormat="false" ht="12.8" hidden="false" customHeight="true" outlineLevel="0" collapsed="false"/>
    <row r="65533" customFormat="false" ht="12.8" hidden="false" customHeight="true" outlineLevel="0" collapsed="false"/>
    <row r="65534" customFormat="false" ht="12.8" hidden="false" customHeight="true" outlineLevel="0" collapsed="false"/>
    <row r="65535" customFormat="false" ht="12.8" hidden="false" customHeight="true" outlineLevel="0" collapsed="false"/>
    <row r="65536" customFormat="false" ht="12.8" hidden="false" customHeight="true" outlineLevel="0" collapsed="false"/>
    <row r="65537" customFormat="false" ht="12.8" hidden="false" customHeight="true" outlineLevel="0" collapsed="false"/>
  </sheetData>
  <mergeCells count="21">
    <mergeCell ref="A1:G1"/>
    <mergeCell ref="A2:A3"/>
    <mergeCell ref="B2:B3"/>
    <mergeCell ref="C2:C3"/>
    <mergeCell ref="D2:F2"/>
    <mergeCell ref="G2:G3"/>
    <mergeCell ref="D8:D10"/>
    <mergeCell ref="E8:E10"/>
    <mergeCell ref="F8:F10"/>
    <mergeCell ref="D20:D22"/>
    <mergeCell ref="E20:E22"/>
    <mergeCell ref="F20:F22"/>
    <mergeCell ref="D24:D32"/>
    <mergeCell ref="E24:E32"/>
    <mergeCell ref="F24:F32"/>
    <mergeCell ref="D34:D47"/>
    <mergeCell ref="E34:E47"/>
    <mergeCell ref="F34:F47"/>
    <mergeCell ref="D49:D63"/>
    <mergeCell ref="E49:E63"/>
    <mergeCell ref="F49:F63"/>
  </mergeCells>
  <printOptions headings="false" gridLines="false" gridLinesSet="true" horizontalCentered="false" verticalCentered="false"/>
  <pageMargins left="0.842361111111111" right="0.358333333333333" top="1.28611111111111" bottom="1.63888888888889" header="1.02083333333333" footer="0.511805555555555"/>
  <pageSetup paperSize="9" scale="55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&amp;L&amp;"Times New Roman,Regular"&amp;12&amp;A</oddHeader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7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F10" activeCellId="0" sqref="F10"/>
    </sheetView>
  </sheetViews>
  <sheetFormatPr defaultRowHeight="14.85"/>
  <cols>
    <col collapsed="false" hidden="false" max="1" min="1" style="0" width="10.3928571428571"/>
    <col collapsed="false" hidden="false" max="2" min="2" style="234" width="8.77551020408163"/>
    <col collapsed="false" hidden="false" max="3" min="3" style="0" width="36.719387755102"/>
    <col collapsed="false" hidden="false" max="4" min="4" style="0" width="10.6632653061225"/>
    <col collapsed="false" hidden="false" max="5" min="5" style="0" width="8.50510204081633"/>
    <col collapsed="false" hidden="false" max="6" min="6" style="0" width="22.9489795918367"/>
    <col collapsed="false" hidden="false" max="7" min="7" style="0" width="9.04591836734694"/>
    <col collapsed="false" hidden="false" max="1025" min="8" style="0" width="8.36734693877551"/>
  </cols>
  <sheetData>
    <row r="1" customFormat="false" ht="48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</row>
    <row r="2" customFormat="false" ht="14.25" hidden="false" customHeight="true" outlineLevel="0" collapsed="false">
      <c r="A2" s="143" t="s">
        <v>44</v>
      </c>
      <c r="B2" s="144" t="s">
        <v>45</v>
      </c>
      <c r="C2" s="144" t="s">
        <v>3</v>
      </c>
      <c r="D2" s="144" t="s">
        <v>4</v>
      </c>
      <c r="E2" s="144"/>
      <c r="F2" s="144"/>
      <c r="G2" s="143" t="s">
        <v>5</v>
      </c>
    </row>
    <row r="3" customFormat="false" ht="14.85" hidden="false" customHeight="true" outlineLevel="0" collapsed="false">
      <c r="A3" s="143"/>
      <c r="B3" s="143"/>
      <c r="C3" s="143"/>
      <c r="D3" s="144" t="s">
        <v>6</v>
      </c>
      <c r="E3" s="144" t="s">
        <v>7</v>
      </c>
      <c r="F3" s="144" t="s">
        <v>8</v>
      </c>
      <c r="G3" s="143"/>
    </row>
    <row r="4" customFormat="false" ht="34.65" hidden="false" customHeight="true" outlineLevel="0" collapsed="false">
      <c r="A4" s="26"/>
      <c r="B4" s="6"/>
      <c r="C4" s="191"/>
      <c r="D4" s="26"/>
      <c r="E4" s="26"/>
      <c r="F4" s="19"/>
      <c r="G4" s="220"/>
      <c r="H4" s="207"/>
    </row>
    <row r="5" customFormat="false" ht="34.65" hidden="false" customHeight="true" outlineLevel="0" collapsed="false">
      <c r="A5" s="26"/>
      <c r="B5" s="6"/>
      <c r="C5" s="191"/>
      <c r="D5" s="26"/>
      <c r="E5" s="26"/>
      <c r="F5" s="19"/>
      <c r="G5" s="220"/>
      <c r="H5" s="207"/>
    </row>
    <row r="6" customFormat="false" ht="10.1" hidden="false" customHeight="true" outlineLevel="0" collapsed="false">
      <c r="A6" s="221"/>
      <c r="B6" s="209"/>
      <c r="C6" s="223"/>
      <c r="D6" s="221"/>
      <c r="E6" s="221"/>
      <c r="F6" s="211"/>
      <c r="G6" s="265"/>
      <c r="H6" s="207"/>
    </row>
    <row r="7" customFormat="false" ht="27.15" hidden="false" customHeight="true" outlineLevel="0" collapsed="false">
      <c r="A7" s="26"/>
      <c r="B7" s="6"/>
      <c r="C7" s="191"/>
      <c r="D7" s="26"/>
      <c r="E7" s="26"/>
      <c r="F7" s="19"/>
      <c r="G7" s="220"/>
      <c r="H7" s="207"/>
    </row>
    <row r="8" customFormat="false" ht="13.05" hidden="false" customHeight="true" outlineLevel="0" collapsed="false">
      <c r="A8" s="266"/>
      <c r="B8" s="266"/>
      <c r="C8" s="266"/>
      <c r="D8" s="266"/>
      <c r="E8" s="266"/>
      <c r="F8" s="266"/>
      <c r="G8" s="266"/>
      <c r="H8" s="207"/>
    </row>
    <row r="9" s="1" customFormat="true" ht="14.85" hidden="false" customHeight="true" outlineLevel="0" collapsed="false">
      <c r="A9" s="26"/>
      <c r="B9" s="5"/>
      <c r="C9" s="267"/>
      <c r="D9" s="26"/>
      <c r="E9" s="26"/>
      <c r="F9" s="19"/>
      <c r="G9" s="227"/>
      <c r="H9" s="2"/>
    </row>
    <row r="10" customFormat="false" ht="11.15" hidden="false" customHeight="true" outlineLevel="0" collapsed="false">
      <c r="A10" s="266"/>
      <c r="B10" s="183"/>
      <c r="C10" s="268"/>
      <c r="D10" s="266"/>
      <c r="E10" s="266"/>
      <c r="F10" s="269"/>
      <c r="G10" s="270"/>
      <c r="H10" s="2"/>
    </row>
    <row r="11" customFormat="false" ht="26.3" hidden="false" customHeight="true" outlineLevel="0" collapsed="false">
      <c r="A11" s="26"/>
      <c r="B11" s="5"/>
      <c r="C11" s="267"/>
      <c r="D11" s="26"/>
      <c r="E11" s="26"/>
      <c r="F11" s="19"/>
      <c r="G11" s="227"/>
      <c r="H11" s="2"/>
    </row>
    <row r="12" customFormat="false" ht="26.3" hidden="false" customHeight="true" outlineLevel="0" collapsed="false">
      <c r="A12" s="26"/>
      <c r="B12" s="5"/>
      <c r="C12" s="267"/>
      <c r="D12" s="26"/>
      <c r="E12" s="26"/>
      <c r="F12" s="19"/>
      <c r="G12" s="227"/>
      <c r="H12" s="2"/>
    </row>
    <row r="13" customFormat="false" ht="16.65" hidden="false" customHeight="true" outlineLevel="0" collapsed="false">
      <c r="A13" s="26"/>
      <c r="B13" s="6"/>
      <c r="C13" s="191"/>
      <c r="D13" s="26"/>
      <c r="E13" s="26"/>
      <c r="F13" s="19"/>
      <c r="G13" s="220"/>
      <c r="H13" s="207"/>
    </row>
    <row r="14" s="274" customFormat="true" ht="16.65" hidden="false" customHeight="true" outlineLevel="0" collapsed="false">
      <c r="A14" s="26"/>
      <c r="B14" s="271"/>
      <c r="C14" s="239"/>
      <c r="D14" s="26"/>
      <c r="E14" s="26"/>
      <c r="F14" s="19"/>
      <c r="G14" s="272"/>
      <c r="H14" s="273"/>
    </row>
    <row r="15" customFormat="false" ht="14.85" hidden="false" customHeight="true" outlineLevel="0" collapsed="false">
      <c r="A15" s="26"/>
      <c r="B15" s="6"/>
      <c r="C15" s="239"/>
      <c r="D15" s="26"/>
      <c r="E15" s="26"/>
      <c r="F15" s="19"/>
      <c r="G15" s="272"/>
      <c r="H15" s="207"/>
    </row>
    <row r="16" customFormat="false" ht="9.65" hidden="false" customHeight="true" outlineLevel="0" collapsed="false">
      <c r="A16" s="266"/>
      <c r="B16" s="275"/>
      <c r="C16" s="276"/>
      <c r="D16" s="266"/>
      <c r="E16" s="266"/>
      <c r="F16" s="269"/>
      <c r="G16" s="277"/>
      <c r="H16" s="207"/>
    </row>
    <row r="17" customFormat="false" ht="14.85" hidden="false" customHeight="true" outlineLevel="0" collapsed="false">
      <c r="A17" s="278"/>
      <c r="B17" s="6"/>
      <c r="C17" s="18"/>
      <c r="D17" s="26"/>
      <c r="E17" s="26"/>
      <c r="F17" s="19"/>
      <c r="G17" s="279"/>
      <c r="H17" s="207"/>
    </row>
    <row r="18" customFormat="false" ht="20.15" hidden="false" customHeight="true" outlineLevel="0" collapsed="false">
      <c r="A18" s="278"/>
      <c r="B18" s="6"/>
      <c r="C18" s="18"/>
      <c r="D18" s="26"/>
      <c r="E18" s="26"/>
      <c r="F18" s="19"/>
      <c r="G18" s="279"/>
      <c r="H18" s="207"/>
    </row>
    <row r="19" customFormat="false" ht="20.15" hidden="false" customHeight="true" outlineLevel="0" collapsed="false">
      <c r="A19" s="278"/>
      <c r="B19" s="6"/>
      <c r="C19" s="18"/>
      <c r="D19" s="26"/>
      <c r="E19" s="26"/>
      <c r="F19" s="19"/>
      <c r="G19" s="279"/>
      <c r="H19" s="207"/>
    </row>
    <row r="20" customFormat="false" ht="14.85" hidden="false" customHeight="true" outlineLevel="0" collapsed="false">
      <c r="A20" s="278"/>
      <c r="B20" s="6"/>
      <c r="C20" s="18"/>
      <c r="D20" s="26"/>
      <c r="E20" s="26"/>
      <c r="F20" s="19"/>
      <c r="G20" s="279"/>
      <c r="H20" s="207"/>
    </row>
    <row r="21" customFormat="false" ht="14.85" hidden="false" customHeight="true" outlineLevel="0" collapsed="false">
      <c r="A21" s="278"/>
      <c r="B21" s="6"/>
      <c r="C21" s="18"/>
      <c r="D21" s="26"/>
      <c r="E21" s="26"/>
      <c r="F21" s="19"/>
      <c r="G21" s="279"/>
      <c r="H21" s="207"/>
    </row>
    <row r="22" customFormat="false" ht="14.85" hidden="false" customHeight="true" outlineLevel="0" collapsed="false">
      <c r="A22" s="278"/>
      <c r="B22" s="6"/>
      <c r="C22" s="18"/>
      <c r="D22" s="26"/>
      <c r="E22" s="26"/>
      <c r="F22" s="19"/>
      <c r="G22" s="279"/>
      <c r="H22" s="207"/>
    </row>
    <row r="23" customFormat="false" ht="14.85" hidden="false" customHeight="true" outlineLevel="0" collapsed="false">
      <c r="A23" s="278"/>
      <c r="B23" s="6"/>
      <c r="C23" s="18"/>
      <c r="D23" s="26"/>
      <c r="E23" s="26"/>
      <c r="F23" s="19"/>
      <c r="G23" s="279"/>
      <c r="H23" s="207"/>
    </row>
    <row r="24" customFormat="false" ht="14.85" hidden="false" customHeight="true" outlineLevel="0" collapsed="false">
      <c r="A24" s="278"/>
      <c r="B24" s="6"/>
      <c r="C24" s="18"/>
      <c r="D24" s="26"/>
      <c r="E24" s="26"/>
      <c r="F24" s="19"/>
      <c r="G24" s="279"/>
      <c r="H24" s="207"/>
    </row>
    <row r="25" customFormat="false" ht="14.85" hidden="false" customHeight="true" outlineLevel="0" collapsed="false">
      <c r="A25" s="278"/>
      <c r="B25" s="6"/>
      <c r="C25" s="18"/>
      <c r="D25" s="26"/>
      <c r="E25" s="26"/>
      <c r="F25" s="19"/>
      <c r="G25" s="279"/>
      <c r="H25" s="207"/>
    </row>
    <row r="26" customFormat="false" ht="22.8" hidden="false" customHeight="true" outlineLevel="0" collapsed="false">
      <c r="A26" s="278"/>
      <c r="B26" s="6"/>
      <c r="C26" s="18"/>
      <c r="D26" s="26"/>
      <c r="E26" s="26"/>
      <c r="F26" s="19"/>
      <c r="G26" s="279"/>
      <c r="H26" s="207"/>
    </row>
    <row r="27" customFormat="false" ht="22.8" hidden="false" customHeight="true" outlineLevel="0" collapsed="false">
      <c r="A27" s="278"/>
      <c r="B27" s="6"/>
      <c r="C27" s="18"/>
      <c r="D27" s="26"/>
      <c r="E27" s="26"/>
      <c r="F27" s="19"/>
      <c r="G27" s="279"/>
      <c r="H27" s="207"/>
    </row>
    <row r="28" customFormat="false" ht="22.8" hidden="false" customHeight="true" outlineLevel="0" collapsed="false">
      <c r="A28" s="278"/>
      <c r="B28" s="6"/>
      <c r="C28" s="18"/>
      <c r="D28" s="26"/>
      <c r="E28" s="26"/>
      <c r="F28" s="19"/>
      <c r="G28" s="279"/>
      <c r="H28" s="207"/>
    </row>
    <row r="29" customFormat="false" ht="22.8" hidden="false" customHeight="true" outlineLevel="0" collapsed="false">
      <c r="A29" s="278"/>
      <c r="B29" s="6"/>
      <c r="C29" s="18"/>
      <c r="D29" s="26"/>
      <c r="E29" s="26"/>
      <c r="F29" s="19"/>
      <c r="G29" s="279"/>
      <c r="H29" s="207"/>
    </row>
    <row r="30" customFormat="false" ht="22.8" hidden="false" customHeight="true" outlineLevel="0" collapsed="false">
      <c r="A30" s="278"/>
      <c r="B30" s="6"/>
      <c r="C30" s="18"/>
      <c r="D30" s="26"/>
      <c r="E30" s="26"/>
      <c r="F30" s="19"/>
      <c r="G30" s="279"/>
      <c r="H30" s="207"/>
    </row>
    <row r="31" customFormat="false" ht="22.8" hidden="false" customHeight="true" outlineLevel="0" collapsed="false">
      <c r="A31" s="278"/>
      <c r="B31" s="6"/>
      <c r="C31" s="18"/>
      <c r="D31" s="26"/>
      <c r="E31" s="26"/>
      <c r="F31" s="19"/>
      <c r="G31" s="279"/>
      <c r="H31" s="207"/>
    </row>
    <row r="32" customFormat="false" ht="22.8" hidden="false" customHeight="true" outlineLevel="0" collapsed="false">
      <c r="A32" s="278"/>
      <c r="B32" s="6"/>
      <c r="C32" s="18"/>
      <c r="D32" s="26"/>
      <c r="E32" s="26"/>
      <c r="F32" s="19"/>
      <c r="G32" s="279"/>
      <c r="H32" s="207"/>
    </row>
    <row r="33" customFormat="false" ht="22.8" hidden="false" customHeight="true" outlineLevel="0" collapsed="false">
      <c r="A33" s="278"/>
      <c r="B33" s="6"/>
      <c r="C33" s="18"/>
      <c r="D33" s="26"/>
      <c r="E33" s="26"/>
      <c r="F33" s="19"/>
      <c r="G33" s="279"/>
      <c r="H33" s="207"/>
    </row>
    <row r="34" customFormat="false" ht="22.8" hidden="false" customHeight="true" outlineLevel="0" collapsed="false">
      <c r="A34" s="278"/>
      <c r="B34" s="6"/>
      <c r="C34" s="18"/>
      <c r="D34" s="26"/>
      <c r="E34" s="26"/>
      <c r="F34" s="19"/>
      <c r="G34" s="279"/>
      <c r="H34" s="207"/>
    </row>
    <row r="35" customFormat="false" ht="22.8" hidden="false" customHeight="true" outlineLevel="0" collapsed="false">
      <c r="A35" s="278"/>
      <c r="B35" s="6"/>
      <c r="C35" s="18"/>
      <c r="D35" s="26"/>
      <c r="E35" s="26"/>
      <c r="F35" s="19"/>
      <c r="G35" s="279"/>
      <c r="H35" s="207"/>
    </row>
    <row r="36" customFormat="false" ht="22.8" hidden="false" customHeight="true" outlineLevel="0" collapsed="false">
      <c r="A36" s="278"/>
      <c r="B36" s="6"/>
      <c r="C36" s="18"/>
      <c r="D36" s="26"/>
      <c r="E36" s="26"/>
      <c r="F36" s="19"/>
      <c r="G36" s="279"/>
      <c r="H36" s="207"/>
    </row>
    <row r="37" customFormat="false" ht="12.25" hidden="false" customHeight="true" outlineLevel="0" collapsed="false">
      <c r="A37" s="278"/>
      <c r="B37" s="6"/>
      <c r="C37" s="18"/>
      <c r="D37" s="26"/>
      <c r="E37" s="26"/>
      <c r="F37" s="19"/>
      <c r="G37" s="279"/>
      <c r="H37" s="207"/>
    </row>
    <row r="38" customFormat="false" ht="12.25" hidden="false" customHeight="true" outlineLevel="0" collapsed="false">
      <c r="A38" s="278"/>
      <c r="B38" s="6"/>
      <c r="C38" s="18"/>
      <c r="D38" s="26"/>
      <c r="E38" s="26"/>
      <c r="F38" s="19"/>
      <c r="G38" s="279"/>
      <c r="H38" s="207"/>
    </row>
    <row r="39" customFormat="false" ht="12.25" hidden="false" customHeight="true" outlineLevel="0" collapsed="false">
      <c r="A39" s="278"/>
      <c r="B39" s="6"/>
      <c r="C39" s="18"/>
      <c r="D39" s="26"/>
      <c r="E39" s="26"/>
      <c r="F39" s="19"/>
      <c r="G39" s="279"/>
      <c r="H39" s="207"/>
    </row>
    <row r="40" customFormat="false" ht="12.25" hidden="false" customHeight="true" outlineLevel="0" collapsed="false">
      <c r="A40" s="278"/>
      <c r="B40" s="6"/>
      <c r="C40" s="18"/>
      <c r="D40" s="26"/>
      <c r="E40" s="26"/>
      <c r="F40" s="19"/>
      <c r="G40" s="279"/>
      <c r="H40" s="207"/>
    </row>
    <row r="41" customFormat="false" ht="21.05" hidden="false" customHeight="true" outlineLevel="0" collapsed="false">
      <c r="A41" s="278"/>
      <c r="B41" s="6"/>
      <c r="C41" s="18"/>
      <c r="D41" s="26"/>
      <c r="E41" s="26"/>
      <c r="F41" s="19"/>
      <c r="G41" s="279"/>
      <c r="H41" s="207"/>
    </row>
    <row r="42" customFormat="false" ht="21.05" hidden="false" customHeight="true" outlineLevel="0" collapsed="false">
      <c r="A42" s="278"/>
      <c r="B42" s="6"/>
      <c r="C42" s="18"/>
      <c r="D42" s="26"/>
      <c r="E42" s="26"/>
      <c r="F42" s="19"/>
      <c r="G42" s="279"/>
      <c r="H42" s="207"/>
    </row>
    <row r="43" customFormat="false" ht="12.25" hidden="false" customHeight="true" outlineLevel="0" collapsed="false">
      <c r="A43" s="278"/>
      <c r="B43" s="6"/>
      <c r="C43" s="18"/>
      <c r="D43" s="26"/>
      <c r="E43" s="26"/>
      <c r="F43" s="19"/>
      <c r="G43" s="279"/>
      <c r="H43" s="207"/>
    </row>
    <row r="44" customFormat="false" ht="12.25" hidden="false" customHeight="true" outlineLevel="0" collapsed="false">
      <c r="A44" s="278"/>
      <c r="B44" s="6"/>
      <c r="C44" s="18"/>
      <c r="D44" s="26"/>
      <c r="E44" s="26"/>
      <c r="F44" s="19"/>
      <c r="G44" s="279"/>
      <c r="H44" s="207"/>
    </row>
    <row r="45" s="282" customFormat="true" ht="12.25" hidden="false" customHeight="true" outlineLevel="0" collapsed="false">
      <c r="A45" s="278"/>
      <c r="B45" s="6"/>
      <c r="C45" s="18"/>
      <c r="D45" s="26"/>
      <c r="E45" s="26"/>
      <c r="F45" s="19"/>
      <c r="G45" s="280"/>
      <c r="H45" s="281"/>
    </row>
    <row r="46" customFormat="false" ht="14.85" hidden="false" customHeight="true" outlineLevel="0" collapsed="false">
      <c r="A46" s="278"/>
      <c r="B46" s="6"/>
      <c r="C46" s="18"/>
      <c r="D46" s="26"/>
      <c r="E46" s="26"/>
      <c r="F46" s="19"/>
      <c r="G46" s="279"/>
      <c r="H46" s="210"/>
    </row>
    <row r="47" customFormat="false" ht="14.85" hidden="false" customHeight="true" outlineLevel="0" collapsed="false">
      <c r="A47" s="278"/>
      <c r="B47" s="6"/>
      <c r="C47" s="18"/>
      <c r="D47" s="26"/>
      <c r="E47" s="26"/>
      <c r="F47" s="19"/>
      <c r="G47" s="280"/>
      <c r="H47" s="210"/>
    </row>
    <row r="48" customFormat="false" ht="14.85" hidden="false" customHeight="true" outlineLevel="0" collapsed="false">
      <c r="A48" s="278"/>
      <c r="B48" s="6"/>
      <c r="C48" s="18"/>
      <c r="D48" s="26"/>
      <c r="E48" s="26"/>
      <c r="F48" s="19"/>
      <c r="G48" s="280"/>
      <c r="H48" s="210"/>
    </row>
    <row r="49" customFormat="false" ht="13.15" hidden="false" customHeight="true" outlineLevel="0" collapsed="false">
      <c r="A49" s="278"/>
      <c r="B49" s="6"/>
      <c r="C49" s="18"/>
      <c r="D49" s="26"/>
      <c r="E49" s="26"/>
      <c r="F49" s="19"/>
      <c r="G49" s="279"/>
      <c r="H49" s="207"/>
    </row>
    <row r="50" customFormat="false" ht="14.85" hidden="false" customHeight="true" outlineLevel="0" collapsed="false">
      <c r="A50" s="278"/>
      <c r="B50" s="6"/>
      <c r="C50" s="18"/>
      <c r="D50" s="26"/>
      <c r="E50" s="26"/>
      <c r="F50" s="19"/>
      <c r="G50" s="280"/>
      <c r="H50" s="207"/>
      <c r="J50" s="282"/>
    </row>
    <row r="51" customFormat="false" ht="26.3" hidden="false" customHeight="true" outlineLevel="0" collapsed="false">
      <c r="A51" s="278"/>
      <c r="B51" s="6"/>
      <c r="C51" s="18"/>
      <c r="D51" s="26"/>
      <c r="E51" s="26"/>
      <c r="F51" s="19"/>
      <c r="G51" s="280"/>
      <c r="H51" s="207"/>
    </row>
    <row r="52" customFormat="false" ht="26.3" hidden="false" customHeight="true" outlineLevel="0" collapsed="false">
      <c r="A52" s="278"/>
      <c r="B52" s="6"/>
      <c r="C52" s="18"/>
      <c r="D52" s="26"/>
      <c r="E52" s="26"/>
      <c r="F52" s="19"/>
      <c r="G52" s="279"/>
      <c r="H52" s="207"/>
    </row>
    <row r="53" customFormat="false" ht="26.3" hidden="false" customHeight="true" outlineLevel="0" collapsed="false">
      <c r="A53" s="278"/>
      <c r="B53" s="283"/>
      <c r="C53" s="18"/>
      <c r="D53" s="26"/>
      <c r="E53" s="26"/>
      <c r="F53" s="19"/>
      <c r="G53" s="279"/>
      <c r="H53" s="207"/>
    </row>
    <row r="54" customFormat="false" ht="26.3" hidden="false" customHeight="true" outlineLevel="0" collapsed="false">
      <c r="A54" s="278"/>
      <c r="B54" s="283"/>
      <c r="C54" s="18"/>
      <c r="D54" s="26"/>
      <c r="E54" s="26"/>
      <c r="F54" s="19"/>
      <c r="G54" s="279"/>
      <c r="H54" s="207"/>
    </row>
    <row r="55" customFormat="false" ht="14.85" hidden="false" customHeight="true" outlineLevel="0" collapsed="false">
      <c r="A55" s="278"/>
      <c r="B55" s="283"/>
      <c r="C55" s="18"/>
      <c r="D55" s="26"/>
      <c r="E55" s="26"/>
      <c r="F55" s="19"/>
      <c r="G55" s="279"/>
      <c r="H55" s="207"/>
    </row>
    <row r="56" customFormat="false" ht="14.85" hidden="false" customHeight="true" outlineLevel="0" collapsed="false">
      <c r="A56" s="278"/>
      <c r="B56" s="283"/>
      <c r="C56" s="18"/>
      <c r="D56" s="26"/>
      <c r="E56" s="26"/>
      <c r="F56" s="19"/>
      <c r="G56" s="279"/>
      <c r="H56" s="207"/>
    </row>
    <row r="57" customFormat="false" ht="14.85" hidden="false" customHeight="true" outlineLevel="0" collapsed="false">
      <c r="A57" s="278"/>
      <c r="B57" s="283"/>
      <c r="C57" s="18"/>
      <c r="D57" s="26"/>
      <c r="E57" s="26"/>
      <c r="F57" s="19"/>
      <c r="G57" s="279"/>
      <c r="H57" s="207"/>
    </row>
    <row r="58" customFormat="false" ht="26.3" hidden="false" customHeight="true" outlineLevel="0" collapsed="false">
      <c r="A58" s="278"/>
      <c r="B58" s="283"/>
      <c r="C58" s="18"/>
      <c r="D58" s="26"/>
      <c r="E58" s="26"/>
      <c r="F58" s="19"/>
      <c r="G58" s="279"/>
      <c r="H58" s="207"/>
    </row>
    <row r="59" customFormat="false" ht="26.3" hidden="false" customHeight="true" outlineLevel="0" collapsed="false">
      <c r="A59" s="278"/>
      <c r="B59" s="283"/>
      <c r="C59" s="18"/>
      <c r="D59" s="26"/>
      <c r="E59" s="26"/>
      <c r="F59" s="19"/>
      <c r="G59" s="279"/>
      <c r="H59" s="207"/>
    </row>
    <row r="60" customFormat="false" ht="26.3" hidden="false" customHeight="true" outlineLevel="0" collapsed="false">
      <c r="A60" s="278"/>
      <c r="B60" s="283"/>
      <c r="C60" s="18"/>
      <c r="D60" s="26"/>
      <c r="E60" s="26"/>
      <c r="F60" s="19"/>
      <c r="G60" s="279"/>
      <c r="H60" s="207"/>
    </row>
    <row r="61" customFormat="false" ht="14.85" hidden="false" customHeight="true" outlineLevel="0" collapsed="false">
      <c r="A61" s="278"/>
      <c r="B61" s="283"/>
      <c r="C61" s="18"/>
      <c r="D61" s="26"/>
      <c r="E61" s="26"/>
      <c r="F61" s="19"/>
      <c r="G61" s="279"/>
      <c r="H61" s="207"/>
    </row>
    <row r="62" customFormat="false" ht="14.85" hidden="false" customHeight="true" outlineLevel="0" collapsed="false">
      <c r="A62" s="278"/>
      <c r="B62" s="283"/>
      <c r="C62" s="18"/>
      <c r="D62" s="26"/>
      <c r="E62" s="26"/>
      <c r="F62" s="19"/>
      <c r="G62" s="279"/>
      <c r="H62" s="207"/>
    </row>
    <row r="63" customFormat="false" ht="26.3" hidden="false" customHeight="true" outlineLevel="0" collapsed="false">
      <c r="A63" s="278"/>
      <c r="B63" s="283"/>
      <c r="C63" s="18"/>
      <c r="D63" s="26"/>
      <c r="E63" s="26"/>
      <c r="F63" s="19"/>
      <c r="G63" s="279"/>
      <c r="H63" s="207"/>
    </row>
    <row r="64" customFormat="false" ht="26.3" hidden="false" customHeight="true" outlineLevel="0" collapsed="false">
      <c r="A64" s="278"/>
      <c r="B64" s="283"/>
      <c r="C64" s="18"/>
      <c r="D64" s="26"/>
      <c r="E64" s="26"/>
      <c r="F64" s="19"/>
      <c r="G64" s="279"/>
      <c r="H64" s="207"/>
    </row>
    <row r="65" customFormat="false" ht="37.75" hidden="false" customHeight="true" outlineLevel="0" collapsed="false">
      <c r="A65" s="278"/>
      <c r="B65" s="283"/>
      <c r="C65" s="18"/>
      <c r="D65" s="26"/>
      <c r="E65" s="26"/>
      <c r="F65" s="19"/>
      <c r="G65" s="280"/>
      <c r="H65" s="207"/>
    </row>
    <row r="66" customFormat="false" ht="14.65" hidden="false" customHeight="true" outlineLevel="0" collapsed="false">
      <c r="A66" s="250"/>
      <c r="B66" s="249"/>
      <c r="C66" s="250"/>
      <c r="D66" s="250"/>
      <c r="E66" s="250"/>
      <c r="F66" s="250"/>
      <c r="G66" s="284"/>
      <c r="H66" s="207"/>
    </row>
    <row r="68" customFormat="false" ht="14.25" hidden="false" customHeight="true" outlineLevel="0" collapsed="false"/>
    <row r="75" customFormat="false" ht="14.25" hidden="false" customHeight="true" outlineLevel="0" collapsed="false"/>
  </sheetData>
  <mergeCells count="6">
    <mergeCell ref="A1:G1"/>
    <mergeCell ref="A2:A3"/>
    <mergeCell ref="B2:B3"/>
    <mergeCell ref="C2:C3"/>
    <mergeCell ref="D2:F2"/>
    <mergeCell ref="G2:G3"/>
  </mergeCells>
  <printOptions headings="false" gridLines="false" gridLinesSet="true" horizontalCentered="false" verticalCentered="false"/>
  <pageMargins left="0.45" right="0.358333333333333" top="0.865972222222222" bottom="0.886111111111111" header="0.600694444444444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19464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2015-03-09T10:31:45Z</dcterms:created>
  <dc:creator/>
  <dc:description/>
  <dc:language>pt-BR</dc:language>
  <cp:lastModifiedBy/>
  <cp:lastPrinted>2018-11-30T10:06:47Z</cp:lastPrinted>
  <dcterms:modified xsi:type="dcterms:W3CDTF">2018-11-30T10:07:56Z</dcterms:modified>
  <cp:revision>766</cp:revision>
  <dc:subject/>
  <dc:title/>
</cp:coreProperties>
</file>